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2"/>
  <workbookPr codeName="ThisWorkbook" defaultThemeVersion="124226"/>
  <mc:AlternateContent xmlns:mc="http://schemas.openxmlformats.org/markup-compatibility/2006">
    <mc:Choice Requires="x15">
      <x15ac:absPath xmlns:x15ac="http://schemas.microsoft.com/office/spreadsheetml/2010/11/ac" url="https://verticer.sharepoint.com/sites/VertiCer/Shared Documents/General/Algemeen/Website/Documenten/Voorbeelden/"/>
    </mc:Choice>
  </mc:AlternateContent>
  <xr:revisionPtr revIDLastSave="0" documentId="8_{98F40174-A0D5-4D69-A59D-6300A344271F}" xr6:coauthVersionLast="47" xr6:coauthVersionMax="47" xr10:uidLastSave="{00000000-0000-0000-0000-000000000000}"/>
  <bookViews>
    <workbookView xWindow="-108" yWindow="-108" windowWidth="23256" windowHeight="12576" firstSheet="5" activeTab="5" xr2:uid="{00000000-000D-0000-FFFF-FFFF00000000}"/>
  </bookViews>
  <sheets>
    <sheet name="Algemeen" sheetId="2" r:id="rId1"/>
    <sheet name="Brandstoffen" sheetId="1" r:id="rId2"/>
    <sheet name="EAN code 1" sheetId="13" r:id="rId3"/>
    <sheet name="EAN code 2" sheetId="14" r:id="rId4"/>
    <sheet name="Onderliggende gegevens" sheetId="6" r:id="rId5"/>
    <sheet name="Verklaringen" sheetId="7" r:id="rId6"/>
  </sheets>
  <externalReferences>
    <externalReference r:id="rId7"/>
  </externalReferences>
  <definedNames>
    <definedName name="_xlnm.Print_Area" localSheetId="0">Algemeen!$A$1:$E$53</definedName>
    <definedName name="_xlnm.Print_Area" localSheetId="1">Brandstoffen!$A$1:$E$37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1" i="14" l="1"/>
  <c r="O17" i="14" s="1"/>
  <c r="N11" i="14"/>
  <c r="N17" i="14" s="1"/>
  <c r="M11" i="14"/>
  <c r="M17" i="14" s="1"/>
  <c r="L11" i="14"/>
  <c r="L17" i="14" s="1"/>
  <c r="K11" i="14"/>
  <c r="K17" i="14" s="1"/>
  <c r="J11" i="14"/>
  <c r="J17" i="14" s="1"/>
  <c r="I11" i="14"/>
  <c r="I17" i="14" s="1"/>
  <c r="H11" i="14"/>
  <c r="H17" i="14" s="1"/>
  <c r="G11" i="14"/>
  <c r="G17" i="14" s="1"/>
  <c r="F11" i="14"/>
  <c r="F17" i="14" s="1"/>
  <c r="E11" i="14"/>
  <c r="E17" i="14" s="1"/>
  <c r="D11" i="14"/>
  <c r="D17" i="14" s="1"/>
  <c r="B4" i="14"/>
  <c r="B3" i="14"/>
  <c r="O11" i="13"/>
  <c r="O17" i="13" s="1"/>
  <c r="N11" i="13"/>
  <c r="N17" i="13" s="1"/>
  <c r="M11" i="13"/>
  <c r="M17" i="13" s="1"/>
  <c r="L11" i="13"/>
  <c r="L17" i="13" s="1"/>
  <c r="K11" i="13"/>
  <c r="K17" i="13" s="1"/>
  <c r="J11" i="13"/>
  <c r="J17" i="13" s="1"/>
  <c r="I11" i="13"/>
  <c r="I17" i="13" s="1"/>
  <c r="H11" i="13"/>
  <c r="H17" i="13" s="1"/>
  <c r="G11" i="13"/>
  <c r="G17" i="13" s="1"/>
  <c r="F11" i="13"/>
  <c r="F17" i="13" s="1"/>
  <c r="E11" i="13"/>
  <c r="E17" i="13" s="1"/>
  <c r="D11" i="13"/>
  <c r="D17" i="13" s="1"/>
  <c r="B4" i="13"/>
  <c r="B3" i="13"/>
  <c r="D15" i="14" l="1"/>
  <c r="H15" i="14"/>
  <c r="L15" i="14"/>
  <c r="E15" i="14"/>
  <c r="I15" i="14"/>
  <c r="M15" i="14"/>
  <c r="F15" i="14"/>
  <c r="J15" i="14"/>
  <c r="N15" i="14"/>
  <c r="G15" i="14"/>
  <c r="K15" i="14"/>
  <c r="O15" i="14"/>
  <c r="I15" i="13"/>
  <c r="M15" i="13"/>
  <c r="D15" i="13"/>
  <c r="H15" i="13"/>
  <c r="L15" i="13"/>
  <c r="F15" i="13"/>
  <c r="J15" i="13"/>
  <c r="N15" i="13"/>
  <c r="E15" i="13"/>
  <c r="G15" i="13"/>
  <c r="K15" i="13"/>
  <c r="O15" i="13"/>
  <c r="P18" i="6"/>
  <c r="S20" i="6" l="1"/>
  <c r="S24" i="6" s="1"/>
  <c r="R20" i="6"/>
  <c r="R16" i="6"/>
  <c r="S16" i="6" s="1"/>
  <c r="S15" i="6"/>
  <c r="R15" i="6"/>
  <c r="R14" i="6"/>
  <c r="S14" i="6" s="1"/>
  <c r="R13" i="6"/>
  <c r="S13" i="6" s="1"/>
  <c r="R12" i="6"/>
  <c r="S12" i="6" s="1"/>
  <c r="S11" i="6"/>
  <c r="R11" i="6"/>
  <c r="R10" i="6"/>
  <c r="S10" i="6" s="1"/>
  <c r="R9" i="6"/>
  <c r="S9" i="6" s="1"/>
  <c r="R8" i="6"/>
  <c r="S8" i="6" s="1"/>
  <c r="S7" i="6"/>
  <c r="R7" i="6"/>
  <c r="S18" i="6" l="1"/>
  <c r="S22" i="6"/>
  <c r="E5" i="7" l="1"/>
  <c r="E4" i="7"/>
</calcChain>
</file>

<file path=xl/sharedStrings.xml><?xml version="1.0" encoding="utf-8"?>
<sst xmlns="http://schemas.openxmlformats.org/spreadsheetml/2006/main" count="245" uniqueCount="113">
  <si>
    <t>Regeling garanties van oorsprong en certificaten van oorsprong</t>
  </si>
  <si>
    <t xml:space="preserve"> (dient uiterlijk 4 maanden na afloop van ieder kalenderjaar door VertiCer te zijn ontvangen) </t>
  </si>
  <si>
    <t>Jaarlijks meetrapport Elektriciteit biogas ( &lt;= 2 MW )</t>
  </si>
  <si>
    <t>meerdere aansluitingen (EAN-codes)</t>
  </si>
  <si>
    <t xml:space="preserve"> </t>
  </si>
  <si>
    <t xml:space="preserve">Algemene gegevens </t>
  </si>
  <si>
    <t>Algemene gegevens</t>
  </si>
  <si>
    <t>Tenaamstelling productie installatie</t>
  </si>
  <si>
    <t>:</t>
  </si>
  <si>
    <t>Producent</t>
  </si>
  <si>
    <t>Adres</t>
  </si>
  <si>
    <t>PC / Plaats</t>
  </si>
  <si>
    <t>Naam contactpersoon</t>
  </si>
  <si>
    <t xml:space="preserve">Telefoonnummer  </t>
  </si>
  <si>
    <t xml:space="preserve">E-mail  </t>
  </si>
  <si>
    <t>Type installatie</t>
  </si>
  <si>
    <r>
      <t>EAN-code elektriciteit</t>
    </r>
    <r>
      <rPr>
        <b/>
        <sz val="10"/>
        <color theme="1"/>
        <rFont val="Arial"/>
        <family val="2"/>
      </rPr>
      <t xml:space="preserve"> 1</t>
    </r>
  </si>
  <si>
    <r>
      <t xml:space="preserve">EAN-code elektriciteit </t>
    </r>
    <r>
      <rPr>
        <b/>
        <sz val="10"/>
        <color theme="1"/>
        <rFont val="Arial"/>
        <family val="2"/>
      </rPr>
      <t>2</t>
    </r>
  </si>
  <si>
    <r>
      <rPr>
        <b/>
        <sz val="10"/>
        <color theme="1"/>
        <rFont val="Arial"/>
        <family val="2"/>
      </rPr>
      <t>Jaar</t>
    </r>
    <r>
      <rPr>
        <sz val="10"/>
        <color theme="1"/>
        <rFont val="Arial"/>
        <family val="2"/>
      </rPr>
      <t xml:space="preserve"> waarover wordt gerapporteerd</t>
    </r>
  </si>
  <si>
    <t>Gegevens Meetbedrijf :</t>
  </si>
  <si>
    <t>Naam van het Meetbedrijf</t>
  </si>
  <si>
    <t>EAN-code Meetbedrijf</t>
  </si>
  <si>
    <t>= invullen</t>
  </si>
  <si>
    <t>Paraaf meetbedrijf: …….</t>
  </si>
  <si>
    <t>Paraaf producent: …….</t>
  </si>
  <si>
    <t>blad 1 van 6</t>
  </si>
  <si>
    <t>Brandstoffen</t>
  </si>
  <si>
    <t>Soort biogas</t>
  </si>
  <si>
    <t>Indien het een alles- of (co-)mestvergister betreft dient de sheet 'onderliggende gegevens' te worden ingevuld. Bij alles-vergisting moet dit onder vermelding van de codes uit NTA8003:2017en bij (co-)vergisting moet dit onder vermelding van de codes uit de bijlage Aa.</t>
  </si>
  <si>
    <t>Is er een aardgasleiding aangesloten op een of meerdere biogas motoren?</t>
  </si>
  <si>
    <t xml:space="preserve">Is er een aardgas aansluiting aanwezig voor grootverbruik? </t>
  </si>
  <si>
    <t>Indien u vraag 4) met 'nee' hebt beantwoord en vraag 5) met 'ja' dient een  overzicht te zijn bijgesloten van de hoeveelheid gebruikte aardgas en de toepassingen.</t>
  </si>
  <si>
    <t>Totale elektriciteitsproductie op jaarbasis (MWh)</t>
  </si>
  <si>
    <t>(onderverdeling per EAN op volgende blad)</t>
  </si>
  <si>
    <t>Digestaat productie totale installatie (ton) (alleen invullen indien co-mestvergister)</t>
  </si>
  <si>
    <t>blad 2 van 6</t>
  </si>
  <si>
    <t>Productie en biomassapercentages</t>
  </si>
  <si>
    <t>januari</t>
  </si>
  <si>
    <t>februari</t>
  </si>
  <si>
    <t>maart</t>
  </si>
  <si>
    <t>april</t>
  </si>
  <si>
    <t>mei</t>
  </si>
  <si>
    <t>juni</t>
  </si>
  <si>
    <t>juli</t>
  </si>
  <si>
    <t>augustus</t>
  </si>
  <si>
    <t>september</t>
  </si>
  <si>
    <t>oktober</t>
  </si>
  <si>
    <t>november</t>
  </si>
  <si>
    <t>december</t>
  </si>
  <si>
    <t>Elektriciteitsproductie (KWh)</t>
  </si>
  <si>
    <t>,</t>
  </si>
  <si>
    <r>
      <t xml:space="preserve">Ingezette brandstoffen                                        </t>
    </r>
    <r>
      <rPr>
        <sz val="10"/>
        <rFont val="Essent Proforma"/>
      </rPr>
      <t>(alleen invullen als installatie niet 100% biogas is)</t>
    </r>
  </si>
  <si>
    <t>m3 aardgas</t>
  </si>
  <si>
    <t>calorische waarde aardgas</t>
  </si>
  <si>
    <t>kWh aardgas</t>
  </si>
  <si>
    <t>m3 biogas</t>
  </si>
  <si>
    <t>calorische waarde biogas</t>
  </si>
  <si>
    <t>E rendement</t>
  </si>
  <si>
    <t>Groenpercentages</t>
  </si>
  <si>
    <t>Elektriciteitsproductie op basis van biogas (KWh)</t>
  </si>
  <si>
    <t>Paraaf producent: …..</t>
  </si>
  <si>
    <t>blad 3 van 5</t>
  </si>
  <si>
    <t>Onderliggende gegevens van de vergistingsinstallatie</t>
  </si>
  <si>
    <t>Biomassa</t>
  </si>
  <si>
    <t>NTA / bijlage Aa</t>
  </si>
  <si>
    <t>Januari</t>
  </si>
  <si>
    <t>Februari</t>
  </si>
  <si>
    <t>Maart</t>
  </si>
  <si>
    <t>April</t>
  </si>
  <si>
    <t>Mei</t>
  </si>
  <si>
    <t>Juni</t>
  </si>
  <si>
    <t>Juli</t>
  </si>
  <si>
    <t>Augustus</t>
  </si>
  <si>
    <t>September</t>
  </si>
  <si>
    <t>Oktober</t>
  </si>
  <si>
    <t>November</t>
  </si>
  <si>
    <t>December</t>
  </si>
  <si>
    <t>gas productie per ton (m3)</t>
  </si>
  <si>
    <t>biogas productie (m3)</t>
  </si>
  <si>
    <t>Productie elektriciteit (KWh)</t>
  </si>
  <si>
    <t>(ton)</t>
  </si>
  <si>
    <t>Aardappelschillen</t>
  </si>
  <si>
    <t>Bieten</t>
  </si>
  <si>
    <t>Glycerine</t>
  </si>
  <si>
    <t>graan</t>
  </si>
  <si>
    <t>Mais</t>
  </si>
  <si>
    <t>Melasse</t>
  </si>
  <si>
    <t>rundveemest</t>
  </si>
  <si>
    <t>tarwegistconcentraat</t>
  </si>
  <si>
    <t>uien</t>
  </si>
  <si>
    <t>zuivel</t>
  </si>
  <si>
    <t>Totale massa</t>
  </si>
  <si>
    <t>Totaal elektriciteit o.b.v. biomassa (KWh)</t>
  </si>
  <si>
    <t>Afwijking</t>
  </si>
  <si>
    <t>MWh/ton</t>
  </si>
  <si>
    <t>Bovenstaande biomassa lijst is een voorbeeld, u kunt hier meerdere rijen toevoegen</t>
  </si>
  <si>
    <t>blad 5 van 6</t>
  </si>
  <si>
    <t>Verklaring</t>
  </si>
  <si>
    <t>EAN-code elektriciteit 1</t>
  </si>
  <si>
    <t>EAN-code elektriciteit 2</t>
  </si>
  <si>
    <t>Dit meetrapport is tot stand gekomen door onverkorte toepassing van het</t>
  </si>
  <si>
    <t xml:space="preserve"> voor deze installatie opgestelde geldende meetprotocol</t>
  </si>
  <si>
    <t>Plaats</t>
  </si>
  <si>
    <t xml:space="preserve">: </t>
  </si>
  <si>
    <t xml:space="preserve">Datum </t>
  </si>
  <si>
    <r>
      <rPr>
        <b/>
        <sz val="10"/>
        <color theme="1"/>
        <rFont val="Arial"/>
        <family val="2"/>
      </rPr>
      <t>Handtekening</t>
    </r>
    <r>
      <rPr>
        <sz val="10"/>
        <color theme="1"/>
        <rFont val="Arial"/>
        <family val="2"/>
      </rPr>
      <t xml:space="preserve"> namens producent</t>
    </r>
  </si>
  <si>
    <t>Naam ondertekenaar</t>
  </si>
  <si>
    <t>Functie ondertekenaar</t>
  </si>
  <si>
    <t>Dit meetrapport is geverifieerd volgens de</t>
  </si>
  <si>
    <t xml:space="preserve"> regeling garanties van oorsprong en certificaten van oorsprong</t>
  </si>
  <si>
    <t>Datum</t>
  </si>
  <si>
    <r>
      <rPr>
        <b/>
        <sz val="10"/>
        <color theme="1"/>
        <rFont val="Arial"/>
        <family val="2"/>
      </rPr>
      <t>Handtekening</t>
    </r>
    <r>
      <rPr>
        <sz val="10"/>
        <color theme="1"/>
        <rFont val="Arial"/>
        <family val="2"/>
      </rPr>
      <t xml:space="preserve"> namens Meetbedrijf</t>
    </r>
  </si>
  <si>
    <t>blad 6 van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</si>
</sst>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6" formatCode="[$-413]d\ mmmm\ yyyy;@"/>
  </numFmts>
  <fonts count="18">
    <font>
      <sz val="10"/>
      <color theme="1"/>
      <name val="Arial"/>
      <family val="2"/>
    </font>
    <font>
      <sz val="18"/>
      <name val="Essent Proforma"/>
    </font>
    <font>
      <b/>
      <sz val="18"/>
      <name val="Essent Proforma"/>
    </font>
    <font>
      <b/>
      <sz val="11"/>
      <name val="Essent Proforma"/>
    </font>
    <font>
      <b/>
      <sz val="14"/>
      <name val="Essent Proforma"/>
    </font>
    <font>
      <sz val="10"/>
      <name val="Essent Proforma"/>
    </font>
    <font>
      <sz val="10"/>
      <name val="Arial"/>
      <family val="2"/>
    </font>
    <font>
      <i/>
      <sz val="11"/>
      <name val="Essent Proforma"/>
    </font>
    <font>
      <b/>
      <sz val="10"/>
      <name val="Arial"/>
      <family val="2"/>
    </font>
    <font>
      <b/>
      <sz val="10"/>
      <color theme="1"/>
      <name val="Arial"/>
      <family val="2"/>
    </font>
    <font>
      <i/>
      <sz val="10"/>
      <color theme="1"/>
      <name val="Arial"/>
      <family val="2"/>
    </font>
    <font>
      <b/>
      <sz val="12"/>
      <name val="Essent Proforma"/>
    </font>
    <font>
      <b/>
      <i/>
      <sz val="10"/>
      <color theme="1"/>
      <name val="Arial"/>
      <family val="2"/>
    </font>
    <font>
      <b/>
      <sz val="14"/>
      <color rgb="FFC00000"/>
      <name val="Essent Proforma"/>
    </font>
    <font>
      <sz val="14"/>
      <color rgb="FFC00000"/>
      <name val="Arial"/>
      <family val="2"/>
    </font>
    <font>
      <b/>
      <sz val="15"/>
      <name val="Essent Proforma"/>
    </font>
    <font>
      <sz val="15"/>
      <color theme="1"/>
      <name val="Arial"/>
      <family val="2"/>
    </font>
    <font>
      <b/>
      <sz val="10"/>
      <name val="Essent Proforma"/>
    </font>
  </fonts>
  <fills count="6">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s>
  <borders count="4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165">
    <xf numFmtId="0" fontId="0" fillId="0" borderId="0" xfId="0"/>
    <xf numFmtId="0" fontId="1" fillId="0" borderId="0" xfId="0" applyFont="1"/>
    <xf numFmtId="0" fontId="0" fillId="0" borderId="0" xfId="0" applyAlignment="1">
      <alignment wrapText="1"/>
    </xf>
    <xf numFmtId="0" fontId="2" fillId="0" borderId="0" xfId="0" applyFont="1"/>
    <xf numFmtId="0" fontId="0" fillId="0" borderId="2" xfId="0" applyBorder="1" applyAlignment="1">
      <alignment horizontal="centerContinuous"/>
    </xf>
    <xf numFmtId="0" fontId="0" fillId="0" borderId="4" xfId="0" applyBorder="1" applyAlignment="1">
      <alignment horizontal="justify"/>
    </xf>
    <xf numFmtId="0" fontId="4" fillId="0" borderId="5" xfId="0" applyFont="1" applyBorder="1"/>
    <xf numFmtId="0" fontId="0" fillId="0" borderId="6" xfId="0" applyBorder="1"/>
    <xf numFmtId="0" fontId="0" fillId="0" borderId="7" xfId="0" applyBorder="1"/>
    <xf numFmtId="0" fontId="5" fillId="0" borderId="8" xfId="0" applyFont="1" applyBorder="1" applyAlignment="1">
      <alignment horizontal="justify"/>
    </xf>
    <xf numFmtId="0" fontId="5" fillId="0" borderId="9" xfId="0" applyFont="1" applyBorder="1"/>
    <xf numFmtId="0" fontId="5" fillId="0" borderId="10" xfId="0" applyFont="1" applyBorder="1"/>
    <xf numFmtId="0" fontId="5" fillId="0" borderId="0" xfId="0" applyFont="1"/>
    <xf numFmtId="0" fontId="0" fillId="0" borderId="9" xfId="0" applyBorder="1"/>
    <xf numFmtId="0" fontId="0" fillId="0" borderId="9" xfId="0" applyBorder="1" applyAlignment="1">
      <alignment wrapText="1"/>
    </xf>
    <xf numFmtId="0" fontId="0" fillId="0" borderId="8" xfId="0" applyBorder="1" applyAlignment="1">
      <alignment horizontal="justify"/>
    </xf>
    <xf numFmtId="0" fontId="0" fillId="0" borderId="9" xfId="0" applyBorder="1" applyAlignment="1">
      <alignment horizontal="right"/>
    </xf>
    <xf numFmtId="0" fontId="0" fillId="0" borderId="10" xfId="0" applyBorder="1"/>
    <xf numFmtId="0" fontId="0" fillId="0" borderId="11" xfId="0" applyBorder="1"/>
    <xf numFmtId="0" fontId="4" fillId="0" borderId="9" xfId="0" applyFont="1" applyBorder="1"/>
    <xf numFmtId="0" fontId="0" fillId="0" borderId="12" xfId="0" applyBorder="1" applyAlignment="1">
      <alignment horizontal="justify"/>
    </xf>
    <xf numFmtId="0" fontId="0" fillId="0" borderId="13" xfId="0" applyBorder="1"/>
    <xf numFmtId="0" fontId="0" fillId="0" borderId="14" xfId="0" applyBorder="1"/>
    <xf numFmtId="0" fontId="0" fillId="0" borderId="15" xfId="0" applyBorder="1"/>
    <xf numFmtId="0" fontId="0" fillId="0" borderId="0" xfId="0" applyAlignment="1">
      <alignment horizontal="right"/>
    </xf>
    <xf numFmtId="3" fontId="6" fillId="2" borderId="0" xfId="0" applyNumberFormat="1" applyFont="1" applyFill="1"/>
    <xf numFmtId="0" fontId="0" fillId="0" borderId="0" xfId="0" quotePrefix="1"/>
    <xf numFmtId="0" fontId="0" fillId="0" borderId="1" xfId="0" applyBorder="1"/>
    <xf numFmtId="0" fontId="3" fillId="0" borderId="2" xfId="0" applyFont="1" applyBorder="1" applyAlignment="1">
      <alignment horizontal="centerContinuous"/>
    </xf>
    <xf numFmtId="0" fontId="0" fillId="0" borderId="4" xfId="0" applyBorder="1" applyAlignment="1">
      <alignment horizontal="justify" vertical="center"/>
    </xf>
    <xf numFmtId="0" fontId="0" fillId="0" borderId="8" xfId="0" applyBorder="1" applyAlignment="1">
      <alignment horizontal="justify" vertical="center"/>
    </xf>
    <xf numFmtId="0" fontId="7" fillId="0" borderId="9" xfId="0" applyFont="1" applyBorder="1" applyAlignment="1">
      <alignment wrapText="1"/>
    </xf>
    <xf numFmtId="0" fontId="7" fillId="0" borderId="10" xfId="0" applyFont="1" applyBorder="1"/>
    <xf numFmtId="0" fontId="5" fillId="0" borderId="8" xfId="0" applyFont="1" applyBorder="1" applyAlignment="1">
      <alignment horizontal="justify" vertical="center"/>
    </xf>
    <xf numFmtId="0" fontId="5" fillId="0" borderId="8" xfId="0" applyFont="1" applyBorder="1" applyAlignment="1">
      <alignment horizontal="center" vertical="center"/>
    </xf>
    <xf numFmtId="0" fontId="5" fillId="0" borderId="12" xfId="0" applyFont="1" applyBorder="1" applyAlignment="1">
      <alignment horizontal="justify" vertical="center"/>
    </xf>
    <xf numFmtId="0" fontId="5" fillId="0" borderId="0" xfId="0" applyFont="1" applyAlignment="1">
      <alignment horizontal="justify"/>
    </xf>
    <xf numFmtId="0" fontId="0" fillId="0" borderId="5" xfId="0" applyBorder="1"/>
    <xf numFmtId="0" fontId="0" fillId="0" borderId="19" xfId="0" applyBorder="1"/>
    <xf numFmtId="3" fontId="6" fillId="2" borderId="11" xfId="0" applyNumberFormat="1" applyFont="1" applyFill="1" applyBorder="1"/>
    <xf numFmtId="0" fontId="0" fillId="0" borderId="23" xfId="0" applyBorder="1"/>
    <xf numFmtId="2" fontId="6" fillId="2" borderId="0" xfId="0" applyNumberFormat="1" applyFont="1" applyFill="1"/>
    <xf numFmtId="3" fontId="6" fillId="0" borderId="0" xfId="0" applyNumberFormat="1" applyFont="1"/>
    <xf numFmtId="1" fontId="6" fillId="2" borderId="0" xfId="0" applyNumberFormat="1" applyFont="1" applyFill="1"/>
    <xf numFmtId="1" fontId="6" fillId="2" borderId="11" xfId="0" applyNumberFormat="1" applyFont="1" applyFill="1" applyBorder="1"/>
    <xf numFmtId="10" fontId="6" fillId="2" borderId="0" xfId="0" applyNumberFormat="1" applyFont="1" applyFill="1"/>
    <xf numFmtId="0" fontId="0" fillId="0" borderId="20" xfId="0" applyBorder="1"/>
    <xf numFmtId="3" fontId="8" fillId="0" borderId="21" xfId="0" applyNumberFormat="1" applyFont="1" applyBorder="1"/>
    <xf numFmtId="3" fontId="8" fillId="0" borderId="22" xfId="0" applyNumberFormat="1" applyFont="1" applyBorder="1"/>
    <xf numFmtId="3" fontId="6" fillId="0" borderId="11" xfId="0" applyNumberFormat="1" applyFont="1" applyBorder="1"/>
    <xf numFmtId="2" fontId="6" fillId="2" borderId="11" xfId="0" applyNumberFormat="1" applyFont="1" applyFill="1" applyBorder="1"/>
    <xf numFmtId="2" fontId="0" fillId="0" borderId="0" xfId="0" applyNumberFormat="1"/>
    <xf numFmtId="0" fontId="6" fillId="0" borderId="0" xfId="0" applyFont="1"/>
    <xf numFmtId="0" fontId="0" fillId="0" borderId="11" xfId="0" applyBorder="1" applyAlignment="1">
      <alignment horizontal="right"/>
    </xf>
    <xf numFmtId="10" fontId="6" fillId="2" borderId="11" xfId="0" applyNumberFormat="1" applyFont="1" applyFill="1" applyBorder="1"/>
    <xf numFmtId="1" fontId="6" fillId="2" borderId="25" xfId="0" applyNumberFormat="1" applyFont="1" applyFill="1" applyBorder="1"/>
    <xf numFmtId="0" fontId="0" fillId="0" borderId="26" xfId="0" applyBorder="1"/>
    <xf numFmtId="1" fontId="6" fillId="2" borderId="27" xfId="0" applyNumberFormat="1" applyFont="1" applyFill="1" applyBorder="1"/>
    <xf numFmtId="0" fontId="0" fillId="0" borderId="27" xfId="0" applyBorder="1"/>
    <xf numFmtId="0" fontId="0" fillId="0" borderId="28" xfId="0" applyBorder="1"/>
    <xf numFmtId="1" fontId="6" fillId="2" borderId="24" xfId="0" applyNumberFormat="1" applyFont="1" applyFill="1" applyBorder="1"/>
    <xf numFmtId="0" fontId="0" fillId="0" borderId="29" xfId="0" applyBorder="1"/>
    <xf numFmtId="1" fontId="6" fillId="2" borderId="10" xfId="0" applyNumberFormat="1" applyFont="1" applyFill="1" applyBorder="1"/>
    <xf numFmtId="1" fontId="6" fillId="2" borderId="30" xfId="0" applyNumberFormat="1" applyFont="1" applyFill="1" applyBorder="1"/>
    <xf numFmtId="0" fontId="0" fillId="0" borderId="31" xfId="0" applyBorder="1"/>
    <xf numFmtId="1" fontId="6" fillId="2" borderId="32" xfId="0" applyNumberFormat="1" applyFont="1" applyFill="1" applyBorder="1"/>
    <xf numFmtId="0" fontId="0" fillId="0" borderId="32" xfId="0" applyBorder="1"/>
    <xf numFmtId="0" fontId="0" fillId="0" borderId="33" xfId="0" applyBorder="1"/>
    <xf numFmtId="0" fontId="8" fillId="0" borderId="9" xfId="0" applyFont="1" applyBorder="1"/>
    <xf numFmtId="0" fontId="8" fillId="0" borderId="0" xfId="0" applyFont="1"/>
    <xf numFmtId="0" fontId="0" fillId="0" borderId="19" xfId="0" applyBorder="1" applyAlignment="1">
      <alignment horizontal="left"/>
    </xf>
    <xf numFmtId="0" fontId="3" fillId="0" borderId="19" xfId="0" applyFont="1" applyBorder="1" applyAlignment="1">
      <alignment horizontal="center"/>
    </xf>
    <xf numFmtId="0" fontId="0" fillId="0" borderId="19" xfId="0" applyBorder="1" applyAlignment="1">
      <alignment horizontal="center"/>
    </xf>
    <xf numFmtId="0" fontId="0" fillId="0" borderId="0" xfId="0" applyAlignment="1">
      <alignment horizontal="left"/>
    </xf>
    <xf numFmtId="0" fontId="3" fillId="0" borderId="0" xfId="0" applyFont="1" applyAlignment="1">
      <alignment horizontal="center"/>
    </xf>
    <xf numFmtId="0" fontId="0" fillId="0" borderId="0" xfId="0" applyAlignment="1">
      <alignment horizontal="center"/>
    </xf>
    <xf numFmtId="3" fontId="0" fillId="0" borderId="0" xfId="0" applyNumberFormat="1" applyAlignment="1">
      <alignment horizontal="center"/>
    </xf>
    <xf numFmtId="0" fontId="0" fillId="0" borderId="9" xfId="0" applyBorder="1" applyAlignment="1">
      <alignment horizontal="centerContinuous"/>
    </xf>
    <xf numFmtId="0" fontId="0" fillId="0" borderId="0" xfId="0" applyAlignment="1">
      <alignment horizontal="centerContinuous"/>
    </xf>
    <xf numFmtId="0" fontId="0" fillId="0" borderId="11" xfId="0" applyBorder="1" applyAlignment="1">
      <alignment horizontal="centerContinuous"/>
    </xf>
    <xf numFmtId="0" fontId="6" fillId="2" borderId="0" xfId="0" applyFont="1" applyFill="1" applyAlignment="1">
      <alignment horizontal="left"/>
    </xf>
    <xf numFmtId="166" fontId="6" fillId="2" borderId="0" xfId="0" applyNumberFormat="1" applyFont="1" applyFill="1" applyAlignment="1">
      <alignment horizontal="left"/>
    </xf>
    <xf numFmtId="0" fontId="8" fillId="2" borderId="0" xfId="0" applyFont="1" applyFill="1" applyAlignment="1">
      <alignment horizontal="left"/>
    </xf>
    <xf numFmtId="10" fontId="8" fillId="0" borderId="0" xfId="0" applyNumberFormat="1" applyFont="1" applyAlignment="1">
      <alignment horizontal="right"/>
    </xf>
    <xf numFmtId="10" fontId="8" fillId="0" borderId="11" xfId="0" applyNumberFormat="1" applyFont="1" applyBorder="1" applyAlignment="1">
      <alignment horizontal="right"/>
    </xf>
    <xf numFmtId="0" fontId="9" fillId="3" borderId="0" xfId="0" applyFont="1" applyFill="1"/>
    <xf numFmtId="0" fontId="0" fillId="3" borderId="0" xfId="0" quotePrefix="1" applyFill="1"/>
    <xf numFmtId="3" fontId="6" fillId="2" borderId="0" xfId="0" quotePrefix="1" applyNumberFormat="1" applyFont="1" applyFill="1"/>
    <xf numFmtId="0" fontId="0" fillId="3" borderId="0" xfId="0" applyFill="1"/>
    <xf numFmtId="0" fontId="9" fillId="0" borderId="0" xfId="0" applyFont="1"/>
    <xf numFmtId="0" fontId="10" fillId="0" borderId="0" xfId="0" applyFont="1"/>
    <xf numFmtId="9" fontId="8" fillId="3" borderId="11" xfId="0" applyNumberFormat="1" applyFont="1" applyFill="1" applyBorder="1"/>
    <xf numFmtId="165" fontId="8" fillId="3" borderId="15" xfId="0" applyNumberFormat="1" applyFont="1" applyFill="1" applyBorder="1"/>
    <xf numFmtId="3" fontId="8" fillId="3" borderId="34" xfId="0" applyNumberFormat="1" applyFont="1" applyFill="1" applyBorder="1"/>
    <xf numFmtId="3" fontId="8" fillId="3" borderId="28" xfId="0" applyNumberFormat="1" applyFont="1" applyFill="1" applyBorder="1"/>
    <xf numFmtId="0" fontId="0" fillId="0" borderId="10" xfId="0" applyBorder="1" applyAlignment="1">
      <alignment vertical="center"/>
    </xf>
    <xf numFmtId="0" fontId="0" fillId="0" borderId="13" xfId="0" applyBorder="1" applyAlignment="1">
      <alignment wrapText="1"/>
    </xf>
    <xf numFmtId="0" fontId="0" fillId="0" borderId="15" xfId="0" applyBorder="1" applyAlignment="1">
      <alignment horizontal="right"/>
    </xf>
    <xf numFmtId="0" fontId="5" fillId="0" borderId="8" xfId="0" applyFont="1" applyBorder="1"/>
    <xf numFmtId="0" fontId="5" fillId="0" borderId="12" xfId="0" applyFont="1" applyBorder="1"/>
    <xf numFmtId="0" fontId="5" fillId="0" borderId="4" xfId="0" applyFont="1" applyBorder="1"/>
    <xf numFmtId="0" fontId="0" fillId="0" borderId="4" xfId="0" applyBorder="1"/>
    <xf numFmtId="0" fontId="0" fillId="0" borderId="3" xfId="0" applyBorder="1" applyAlignment="1">
      <alignment horizontal="right"/>
    </xf>
    <xf numFmtId="0" fontId="0" fillId="0" borderId="16" xfId="0" applyBorder="1" applyAlignment="1">
      <alignment horizontal="right"/>
    </xf>
    <xf numFmtId="1" fontId="0" fillId="4" borderId="17" xfId="0" applyNumberFormat="1" applyFill="1" applyBorder="1" applyAlignment="1">
      <alignment horizontal="right"/>
    </xf>
    <xf numFmtId="3" fontId="6" fillId="3" borderId="17" xfId="0" applyNumberFormat="1" applyFont="1" applyFill="1" applyBorder="1" applyAlignment="1">
      <alignment horizontal="right" vertical="center"/>
    </xf>
    <xf numFmtId="0" fontId="0" fillId="0" borderId="17" xfId="0" applyBorder="1" applyAlignment="1">
      <alignment horizontal="right"/>
    </xf>
    <xf numFmtId="3" fontId="6" fillId="2" borderId="17" xfId="0" applyNumberFormat="1" applyFont="1" applyFill="1" applyBorder="1" applyAlignment="1">
      <alignment horizontal="right" vertical="center"/>
    </xf>
    <xf numFmtId="164" fontId="0" fillId="0" borderId="17" xfId="0" applyNumberFormat="1" applyBorder="1" applyAlignment="1">
      <alignment horizontal="right"/>
    </xf>
    <xf numFmtId="0" fontId="0" fillId="0" borderId="18" xfId="0" applyBorder="1" applyAlignment="1">
      <alignment horizontal="right"/>
    </xf>
    <xf numFmtId="0" fontId="0" fillId="0" borderId="0" xfId="0" quotePrefix="1" applyAlignment="1">
      <alignment horizontal="right"/>
    </xf>
    <xf numFmtId="0" fontId="0" fillId="0" borderId="7" xfId="0" applyBorder="1" applyAlignment="1">
      <alignment horizontal="right"/>
    </xf>
    <xf numFmtId="0" fontId="5" fillId="0" borderId="11" xfId="0" applyFont="1" applyBorder="1" applyAlignment="1">
      <alignment horizontal="right"/>
    </xf>
    <xf numFmtId="0" fontId="6" fillId="2" borderId="11" xfId="0" applyFont="1" applyFill="1" applyBorder="1" applyAlignment="1">
      <alignment horizontal="right"/>
    </xf>
    <xf numFmtId="49" fontId="6" fillId="2" borderId="11" xfId="0" applyNumberFormat="1" applyFont="1" applyFill="1" applyBorder="1" applyAlignment="1">
      <alignment horizontal="right"/>
    </xf>
    <xf numFmtId="3" fontId="0" fillId="3" borderId="0" xfId="0" applyNumberFormat="1" applyFill="1" applyAlignment="1">
      <alignment horizontal="right"/>
    </xf>
    <xf numFmtId="0" fontId="9" fillId="3" borderId="0" xfId="0" applyFont="1" applyFill="1" applyAlignment="1">
      <alignment horizontal="left"/>
    </xf>
    <xf numFmtId="0" fontId="0" fillId="3" borderId="0" xfId="0" quotePrefix="1" applyFill="1" applyAlignment="1">
      <alignment horizontal="left"/>
    </xf>
    <xf numFmtId="0" fontId="3" fillId="0" borderId="1" xfId="0" applyFont="1" applyBorder="1" applyAlignment="1">
      <alignment horizontal="left"/>
    </xf>
    <xf numFmtId="0" fontId="9" fillId="4" borderId="0" xfId="0" applyFont="1" applyFill="1"/>
    <xf numFmtId="0" fontId="0" fillId="4" borderId="0" xfId="0" applyFill="1"/>
    <xf numFmtId="1" fontId="6" fillId="2" borderId="11" xfId="0" applyNumberFormat="1" applyFont="1" applyFill="1" applyBorder="1" applyAlignment="1">
      <alignment horizontal="right"/>
    </xf>
    <xf numFmtId="0" fontId="6" fillId="4" borderId="11" xfId="0" applyFont="1" applyFill="1" applyBorder="1" applyAlignment="1">
      <alignment horizontal="right"/>
    </xf>
    <xf numFmtId="0" fontId="0" fillId="0" borderId="0" xfId="0" applyAlignment="1">
      <alignment horizontal="center" vertical="center"/>
    </xf>
    <xf numFmtId="0" fontId="12" fillId="0" borderId="0" xfId="0" applyFont="1"/>
    <xf numFmtId="0" fontId="11" fillId="0" borderId="1" xfId="0" applyFont="1" applyBorder="1" applyAlignment="1">
      <alignment horizontal="right" vertical="center"/>
    </xf>
    <xf numFmtId="0" fontId="11" fillId="0" borderId="2" xfId="0" applyFont="1" applyBorder="1" applyAlignment="1">
      <alignment horizontal="centerContinuous"/>
    </xf>
    <xf numFmtId="0" fontId="8" fillId="5" borderId="5" xfId="0" applyFont="1" applyFill="1" applyBorder="1"/>
    <xf numFmtId="17" fontId="9" fillId="5" borderId="36" xfId="0" applyNumberFormat="1" applyFont="1" applyFill="1" applyBorder="1" applyAlignment="1">
      <alignment horizontal="center" vertical="center"/>
    </xf>
    <xf numFmtId="17" fontId="9" fillId="5" borderId="37" xfId="0" applyNumberFormat="1" applyFont="1" applyFill="1" applyBorder="1" applyAlignment="1">
      <alignment horizontal="center" vertical="center"/>
    </xf>
    <xf numFmtId="17" fontId="9" fillId="5" borderId="35" xfId="0" applyNumberFormat="1" applyFont="1" applyFill="1" applyBorder="1" applyAlignment="1">
      <alignment horizontal="center" vertical="center"/>
    </xf>
    <xf numFmtId="0" fontId="0" fillId="0" borderId="9" xfId="0" applyBorder="1" applyAlignment="1">
      <alignment vertical="center" wrapText="1"/>
    </xf>
    <xf numFmtId="0" fontId="15" fillId="0" borderId="0" xfId="0" applyFont="1" applyAlignment="1">
      <alignment horizontal="center" vertical="top" wrapText="1"/>
    </xf>
    <xf numFmtId="0" fontId="16" fillId="0" borderId="0" xfId="0" applyFont="1" applyAlignment="1">
      <alignment horizontal="center" vertical="top" wrapText="1"/>
    </xf>
    <xf numFmtId="0" fontId="9" fillId="0" borderId="27" xfId="0" applyFont="1" applyBorder="1"/>
    <xf numFmtId="0" fontId="9" fillId="0" borderId="39" xfId="0" applyFont="1" applyBorder="1"/>
    <xf numFmtId="0" fontId="9" fillId="0" borderId="32" xfId="0" applyFont="1" applyBorder="1"/>
    <xf numFmtId="0" fontId="9" fillId="0" borderId="41" xfId="0" applyFont="1" applyBorder="1"/>
    <xf numFmtId="3" fontId="8" fillId="0" borderId="0" xfId="0" applyNumberFormat="1" applyFont="1"/>
    <xf numFmtId="0" fontId="3" fillId="0" borderId="5" xfId="0" applyFont="1" applyBorder="1" applyAlignment="1">
      <alignment horizontal="centerContinuous"/>
    </xf>
    <xf numFmtId="0" fontId="3" fillId="0" borderId="4" xfId="0" applyFont="1" applyBorder="1" applyAlignment="1">
      <alignment horizontal="centerContinuous"/>
    </xf>
    <xf numFmtId="0" fontId="8" fillId="5" borderId="9" xfId="0" applyFont="1" applyFill="1" applyBorder="1"/>
    <xf numFmtId="0" fontId="3" fillId="0" borderId="9" xfId="0" applyFont="1" applyBorder="1" applyAlignment="1">
      <alignment horizontal="left" vertical="top" wrapText="1"/>
    </xf>
    <xf numFmtId="10" fontId="8" fillId="2" borderId="0" xfId="0" applyNumberFormat="1" applyFont="1" applyFill="1"/>
    <xf numFmtId="0" fontId="13" fillId="0" borderId="0" xfId="0" applyFont="1" applyAlignment="1">
      <alignment horizontal="center" vertical="top" wrapText="1"/>
    </xf>
    <xf numFmtId="0" fontId="14" fillId="0" borderId="0" xfId="0" applyFont="1" applyAlignment="1">
      <alignment horizontal="center" vertical="top" wrapText="1"/>
    </xf>
    <xf numFmtId="0" fontId="15" fillId="0" borderId="0" xfId="0" applyFont="1" applyAlignment="1">
      <alignment horizontal="center" vertical="top" wrapText="1"/>
    </xf>
    <xf numFmtId="0" fontId="16" fillId="0" borderId="0" xfId="0" applyFont="1" applyAlignment="1">
      <alignment horizontal="center" vertical="top" wrapText="1"/>
    </xf>
    <xf numFmtId="0" fontId="13" fillId="0" borderId="0" xfId="0" applyFont="1" applyAlignment="1">
      <alignment horizontal="center" wrapText="1"/>
    </xf>
    <xf numFmtId="0" fontId="14" fillId="0" borderId="0" xfId="0" applyFont="1" applyAlignment="1">
      <alignment horizontal="center" wrapText="1"/>
    </xf>
    <xf numFmtId="0" fontId="17" fillId="0" borderId="0" xfId="0" applyFont="1" applyAlignment="1">
      <alignment horizontal="center" vertical="top" wrapText="1"/>
    </xf>
    <xf numFmtId="0" fontId="6" fillId="0" borderId="0" xfId="0" applyFont="1" applyAlignment="1">
      <alignment horizontal="center" vertical="top"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0" fillId="0" borderId="2" xfId="0" applyBorder="1" applyAlignment="1">
      <alignment wrapText="1"/>
    </xf>
    <xf numFmtId="0" fontId="0" fillId="0" borderId="3" xfId="0" applyBorder="1" applyAlignment="1">
      <alignment wrapText="1"/>
    </xf>
    <xf numFmtId="0" fontId="9" fillId="0" borderId="25" xfId="0" applyFont="1" applyBorder="1" applyAlignment="1">
      <alignment horizontal="left" vertical="top"/>
    </xf>
    <xf numFmtId="0" fontId="9" fillId="0" borderId="30" xfId="0" applyFont="1" applyBorder="1" applyAlignment="1">
      <alignment horizontal="left" vertical="top"/>
    </xf>
    <xf numFmtId="0" fontId="9" fillId="0" borderId="27" xfId="0" applyFont="1" applyBorder="1" applyAlignment="1">
      <alignment horizontal="center"/>
    </xf>
    <xf numFmtId="0" fontId="9" fillId="0" borderId="32" xfId="0" applyFont="1" applyBorder="1" applyAlignment="1">
      <alignment horizontal="center"/>
    </xf>
    <xf numFmtId="0" fontId="9" fillId="0" borderId="38" xfId="0" applyFont="1" applyBorder="1" applyAlignment="1">
      <alignment horizontal="center" vertical="top"/>
    </xf>
    <xf numFmtId="0" fontId="9" fillId="0" borderId="40" xfId="0" applyFont="1" applyBorder="1" applyAlignment="1">
      <alignment horizontal="center" vertical="top"/>
    </xf>
    <xf numFmtId="0" fontId="0" fillId="0" borderId="9" xfId="0" applyBorder="1" applyAlignment="1">
      <alignment horizontal="center" vertical="center" wrapText="1"/>
    </xf>
    <xf numFmtId="0" fontId="0" fillId="0" borderId="0" xfId="0" applyAlignment="1">
      <alignment horizontal="center" vertical="center" wrapText="1"/>
    </xf>
    <xf numFmtId="0" fontId="0" fillId="0" borderId="11" xfId="0" applyBorder="1" applyAlignment="1">
      <alignment horizontal="center" vertical="center" wrapText="1"/>
    </xf>
  </cellXfs>
  <cellStyles count="1">
    <cellStyle name="Standaard"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3175/Downloads/Jaarlijks%20meetrapport%20Elektriciteit%20biogas%201%20EAN-code%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lgemeen"/>
      <sheetName val="Brandstoffen"/>
      <sheetName val="Productie"/>
      <sheetName val="Onderliggende gegevens"/>
      <sheetName val="Verklaringen"/>
    </sheetNames>
    <sheetDataSet>
      <sheetData sheetId="0">
        <row r="20">
          <cell r="D20" t="str">
            <v>:</v>
          </cell>
          <cell r="E20">
            <v>0</v>
          </cell>
        </row>
        <row r="21">
          <cell r="D21" t="str">
            <v>:</v>
          </cell>
        </row>
      </sheetData>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dimension ref="B1:E53"/>
  <sheetViews>
    <sheetView view="pageBreakPreview" topLeftCell="A25" zoomScale="80" zoomScaleNormal="100" zoomScaleSheetLayoutView="80" workbookViewId="0">
      <selection activeCell="G7" sqref="G7"/>
    </sheetView>
  </sheetViews>
  <sheetFormatPr defaultRowHeight="13.15"/>
  <cols>
    <col min="1" max="1" width="5.42578125" customWidth="1"/>
    <col min="2" max="2" width="2.85546875" customWidth="1"/>
    <col min="3" max="3" width="44.85546875" customWidth="1"/>
    <col min="4" max="4" width="2.42578125" customWidth="1"/>
    <col min="5" max="5" width="39.85546875" style="24" customWidth="1"/>
    <col min="6" max="6" width="19.140625" customWidth="1"/>
    <col min="7" max="7" width="10.85546875" customWidth="1"/>
    <col min="258" max="258" width="3.42578125" customWidth="1"/>
    <col min="259" max="259" width="44.85546875" customWidth="1"/>
    <col min="260" max="260" width="2.42578125" customWidth="1"/>
    <col min="261" max="261" width="41.140625" customWidth="1"/>
    <col min="262" max="262" width="19.140625" customWidth="1"/>
    <col min="263" max="263" width="10.85546875" customWidth="1"/>
    <col min="514" max="514" width="3.42578125" customWidth="1"/>
    <col min="515" max="515" width="44.85546875" customWidth="1"/>
    <col min="516" max="516" width="2.42578125" customWidth="1"/>
    <col min="517" max="517" width="41.140625" customWidth="1"/>
    <col min="518" max="518" width="19.140625" customWidth="1"/>
    <col min="519" max="519" width="10.85546875" customWidth="1"/>
    <col min="770" max="770" width="3.42578125" customWidth="1"/>
    <col min="771" max="771" width="44.85546875" customWidth="1"/>
    <col min="772" max="772" width="2.42578125" customWidth="1"/>
    <col min="773" max="773" width="41.140625" customWidth="1"/>
    <col min="774" max="774" width="19.140625" customWidth="1"/>
    <col min="775" max="775" width="10.85546875" customWidth="1"/>
    <col min="1026" max="1026" width="3.42578125" customWidth="1"/>
    <col min="1027" max="1027" width="44.85546875" customWidth="1"/>
    <col min="1028" max="1028" width="2.42578125" customWidth="1"/>
    <col min="1029" max="1029" width="41.140625" customWidth="1"/>
    <col min="1030" max="1030" width="19.140625" customWidth="1"/>
    <col min="1031" max="1031" width="10.85546875" customWidth="1"/>
    <col min="1282" max="1282" width="3.42578125" customWidth="1"/>
    <col min="1283" max="1283" width="44.85546875" customWidth="1"/>
    <col min="1284" max="1284" width="2.42578125" customWidth="1"/>
    <col min="1285" max="1285" width="41.140625" customWidth="1"/>
    <col min="1286" max="1286" width="19.140625" customWidth="1"/>
    <col min="1287" max="1287" width="10.85546875" customWidth="1"/>
    <col min="1538" max="1538" width="3.42578125" customWidth="1"/>
    <col min="1539" max="1539" width="44.85546875" customWidth="1"/>
    <col min="1540" max="1540" width="2.42578125" customWidth="1"/>
    <col min="1541" max="1541" width="41.140625" customWidth="1"/>
    <col min="1542" max="1542" width="19.140625" customWidth="1"/>
    <col min="1543" max="1543" width="10.85546875" customWidth="1"/>
    <col min="1794" max="1794" width="3.42578125" customWidth="1"/>
    <col min="1795" max="1795" width="44.85546875" customWidth="1"/>
    <col min="1796" max="1796" width="2.42578125" customWidth="1"/>
    <col min="1797" max="1797" width="41.140625" customWidth="1"/>
    <col min="1798" max="1798" width="19.140625" customWidth="1"/>
    <col min="1799" max="1799" width="10.85546875" customWidth="1"/>
    <col min="2050" max="2050" width="3.42578125" customWidth="1"/>
    <col min="2051" max="2051" width="44.85546875" customWidth="1"/>
    <col min="2052" max="2052" width="2.42578125" customWidth="1"/>
    <col min="2053" max="2053" width="41.140625" customWidth="1"/>
    <col min="2054" max="2054" width="19.140625" customWidth="1"/>
    <col min="2055" max="2055" width="10.85546875" customWidth="1"/>
    <col min="2306" max="2306" width="3.42578125" customWidth="1"/>
    <col min="2307" max="2307" width="44.85546875" customWidth="1"/>
    <col min="2308" max="2308" width="2.42578125" customWidth="1"/>
    <col min="2309" max="2309" width="41.140625" customWidth="1"/>
    <col min="2310" max="2310" width="19.140625" customWidth="1"/>
    <col min="2311" max="2311" width="10.85546875" customWidth="1"/>
    <col min="2562" max="2562" width="3.42578125" customWidth="1"/>
    <col min="2563" max="2563" width="44.85546875" customWidth="1"/>
    <col min="2564" max="2564" width="2.42578125" customWidth="1"/>
    <col min="2565" max="2565" width="41.140625" customWidth="1"/>
    <col min="2566" max="2566" width="19.140625" customWidth="1"/>
    <col min="2567" max="2567" width="10.85546875" customWidth="1"/>
    <col min="2818" max="2818" width="3.42578125" customWidth="1"/>
    <col min="2819" max="2819" width="44.85546875" customWidth="1"/>
    <col min="2820" max="2820" width="2.42578125" customWidth="1"/>
    <col min="2821" max="2821" width="41.140625" customWidth="1"/>
    <col min="2822" max="2822" width="19.140625" customWidth="1"/>
    <col min="2823" max="2823" width="10.85546875" customWidth="1"/>
    <col min="3074" max="3074" width="3.42578125" customWidth="1"/>
    <col min="3075" max="3075" width="44.85546875" customWidth="1"/>
    <col min="3076" max="3076" width="2.42578125" customWidth="1"/>
    <col min="3077" max="3077" width="41.140625" customWidth="1"/>
    <col min="3078" max="3078" width="19.140625" customWidth="1"/>
    <col min="3079" max="3079" width="10.85546875" customWidth="1"/>
    <col min="3330" max="3330" width="3.42578125" customWidth="1"/>
    <col min="3331" max="3331" width="44.85546875" customWidth="1"/>
    <col min="3332" max="3332" width="2.42578125" customWidth="1"/>
    <col min="3333" max="3333" width="41.140625" customWidth="1"/>
    <col min="3334" max="3334" width="19.140625" customWidth="1"/>
    <col min="3335" max="3335" width="10.85546875" customWidth="1"/>
    <col min="3586" max="3586" width="3.42578125" customWidth="1"/>
    <col min="3587" max="3587" width="44.85546875" customWidth="1"/>
    <col min="3588" max="3588" width="2.42578125" customWidth="1"/>
    <col min="3589" max="3589" width="41.140625" customWidth="1"/>
    <col min="3590" max="3590" width="19.140625" customWidth="1"/>
    <col min="3591" max="3591" width="10.85546875" customWidth="1"/>
    <col min="3842" max="3842" width="3.42578125" customWidth="1"/>
    <col min="3843" max="3843" width="44.85546875" customWidth="1"/>
    <col min="3844" max="3844" width="2.42578125" customWidth="1"/>
    <col min="3845" max="3845" width="41.140625" customWidth="1"/>
    <col min="3846" max="3846" width="19.140625" customWidth="1"/>
    <col min="3847" max="3847" width="10.85546875" customWidth="1"/>
    <col min="4098" max="4098" width="3.42578125" customWidth="1"/>
    <col min="4099" max="4099" width="44.85546875" customWidth="1"/>
    <col min="4100" max="4100" width="2.42578125" customWidth="1"/>
    <col min="4101" max="4101" width="41.140625" customWidth="1"/>
    <col min="4102" max="4102" width="19.140625" customWidth="1"/>
    <col min="4103" max="4103" width="10.85546875" customWidth="1"/>
    <col min="4354" max="4354" width="3.42578125" customWidth="1"/>
    <col min="4355" max="4355" width="44.85546875" customWidth="1"/>
    <col min="4356" max="4356" width="2.42578125" customWidth="1"/>
    <col min="4357" max="4357" width="41.140625" customWidth="1"/>
    <col min="4358" max="4358" width="19.140625" customWidth="1"/>
    <col min="4359" max="4359" width="10.85546875" customWidth="1"/>
    <col min="4610" max="4610" width="3.42578125" customWidth="1"/>
    <col min="4611" max="4611" width="44.85546875" customWidth="1"/>
    <col min="4612" max="4612" width="2.42578125" customWidth="1"/>
    <col min="4613" max="4613" width="41.140625" customWidth="1"/>
    <col min="4614" max="4614" width="19.140625" customWidth="1"/>
    <col min="4615" max="4615" width="10.85546875" customWidth="1"/>
    <col min="4866" max="4866" width="3.42578125" customWidth="1"/>
    <col min="4867" max="4867" width="44.85546875" customWidth="1"/>
    <col min="4868" max="4868" width="2.42578125" customWidth="1"/>
    <col min="4869" max="4869" width="41.140625" customWidth="1"/>
    <col min="4870" max="4870" width="19.140625" customWidth="1"/>
    <col min="4871" max="4871" width="10.85546875" customWidth="1"/>
    <col min="5122" max="5122" width="3.42578125" customWidth="1"/>
    <col min="5123" max="5123" width="44.85546875" customWidth="1"/>
    <col min="5124" max="5124" width="2.42578125" customWidth="1"/>
    <col min="5125" max="5125" width="41.140625" customWidth="1"/>
    <col min="5126" max="5126" width="19.140625" customWidth="1"/>
    <col min="5127" max="5127" width="10.85546875" customWidth="1"/>
    <col min="5378" max="5378" width="3.42578125" customWidth="1"/>
    <col min="5379" max="5379" width="44.85546875" customWidth="1"/>
    <col min="5380" max="5380" width="2.42578125" customWidth="1"/>
    <col min="5381" max="5381" width="41.140625" customWidth="1"/>
    <col min="5382" max="5382" width="19.140625" customWidth="1"/>
    <col min="5383" max="5383" width="10.85546875" customWidth="1"/>
    <col min="5634" max="5634" width="3.42578125" customWidth="1"/>
    <col min="5635" max="5635" width="44.85546875" customWidth="1"/>
    <col min="5636" max="5636" width="2.42578125" customWidth="1"/>
    <col min="5637" max="5637" width="41.140625" customWidth="1"/>
    <col min="5638" max="5638" width="19.140625" customWidth="1"/>
    <col min="5639" max="5639" width="10.85546875" customWidth="1"/>
    <col min="5890" max="5890" width="3.42578125" customWidth="1"/>
    <col min="5891" max="5891" width="44.85546875" customWidth="1"/>
    <col min="5892" max="5892" width="2.42578125" customWidth="1"/>
    <col min="5893" max="5893" width="41.140625" customWidth="1"/>
    <col min="5894" max="5894" width="19.140625" customWidth="1"/>
    <col min="5895" max="5895" width="10.85546875" customWidth="1"/>
    <col min="6146" max="6146" width="3.42578125" customWidth="1"/>
    <col min="6147" max="6147" width="44.85546875" customWidth="1"/>
    <col min="6148" max="6148" width="2.42578125" customWidth="1"/>
    <col min="6149" max="6149" width="41.140625" customWidth="1"/>
    <col min="6150" max="6150" width="19.140625" customWidth="1"/>
    <col min="6151" max="6151" width="10.85546875" customWidth="1"/>
    <col min="6402" max="6402" width="3.42578125" customWidth="1"/>
    <col min="6403" max="6403" width="44.85546875" customWidth="1"/>
    <col min="6404" max="6404" width="2.42578125" customWidth="1"/>
    <col min="6405" max="6405" width="41.140625" customWidth="1"/>
    <col min="6406" max="6406" width="19.140625" customWidth="1"/>
    <col min="6407" max="6407" width="10.85546875" customWidth="1"/>
    <col min="6658" max="6658" width="3.42578125" customWidth="1"/>
    <col min="6659" max="6659" width="44.85546875" customWidth="1"/>
    <col min="6660" max="6660" width="2.42578125" customWidth="1"/>
    <col min="6661" max="6661" width="41.140625" customWidth="1"/>
    <col min="6662" max="6662" width="19.140625" customWidth="1"/>
    <col min="6663" max="6663" width="10.85546875" customWidth="1"/>
    <col min="6914" max="6914" width="3.42578125" customWidth="1"/>
    <col min="6915" max="6915" width="44.85546875" customWidth="1"/>
    <col min="6916" max="6916" width="2.42578125" customWidth="1"/>
    <col min="6917" max="6917" width="41.140625" customWidth="1"/>
    <col min="6918" max="6918" width="19.140625" customWidth="1"/>
    <col min="6919" max="6919" width="10.85546875" customWidth="1"/>
    <col min="7170" max="7170" width="3.42578125" customWidth="1"/>
    <col min="7171" max="7171" width="44.85546875" customWidth="1"/>
    <col min="7172" max="7172" width="2.42578125" customWidth="1"/>
    <col min="7173" max="7173" width="41.140625" customWidth="1"/>
    <col min="7174" max="7174" width="19.140625" customWidth="1"/>
    <col min="7175" max="7175" width="10.85546875" customWidth="1"/>
    <col min="7426" max="7426" width="3.42578125" customWidth="1"/>
    <col min="7427" max="7427" width="44.85546875" customWidth="1"/>
    <col min="7428" max="7428" width="2.42578125" customWidth="1"/>
    <col min="7429" max="7429" width="41.140625" customWidth="1"/>
    <col min="7430" max="7430" width="19.140625" customWidth="1"/>
    <col min="7431" max="7431" width="10.85546875" customWidth="1"/>
    <col min="7682" max="7682" width="3.42578125" customWidth="1"/>
    <col min="7683" max="7683" width="44.85546875" customWidth="1"/>
    <col min="7684" max="7684" width="2.42578125" customWidth="1"/>
    <col min="7685" max="7685" width="41.140625" customWidth="1"/>
    <col min="7686" max="7686" width="19.140625" customWidth="1"/>
    <col min="7687" max="7687" width="10.85546875" customWidth="1"/>
    <col min="7938" max="7938" width="3.42578125" customWidth="1"/>
    <col min="7939" max="7939" width="44.85546875" customWidth="1"/>
    <col min="7940" max="7940" width="2.42578125" customWidth="1"/>
    <col min="7941" max="7941" width="41.140625" customWidth="1"/>
    <col min="7942" max="7942" width="19.140625" customWidth="1"/>
    <col min="7943" max="7943" width="10.85546875" customWidth="1"/>
    <col min="8194" max="8194" width="3.42578125" customWidth="1"/>
    <col min="8195" max="8195" width="44.85546875" customWidth="1"/>
    <col min="8196" max="8196" width="2.42578125" customWidth="1"/>
    <col min="8197" max="8197" width="41.140625" customWidth="1"/>
    <col min="8198" max="8198" width="19.140625" customWidth="1"/>
    <col min="8199" max="8199" width="10.85546875" customWidth="1"/>
    <col min="8450" max="8450" width="3.42578125" customWidth="1"/>
    <col min="8451" max="8451" width="44.85546875" customWidth="1"/>
    <col min="8452" max="8452" width="2.42578125" customWidth="1"/>
    <col min="8453" max="8453" width="41.140625" customWidth="1"/>
    <col min="8454" max="8454" width="19.140625" customWidth="1"/>
    <col min="8455" max="8455" width="10.85546875" customWidth="1"/>
    <col min="8706" max="8706" width="3.42578125" customWidth="1"/>
    <col min="8707" max="8707" width="44.85546875" customWidth="1"/>
    <col min="8708" max="8708" width="2.42578125" customWidth="1"/>
    <col min="8709" max="8709" width="41.140625" customWidth="1"/>
    <col min="8710" max="8710" width="19.140625" customWidth="1"/>
    <col min="8711" max="8711" width="10.85546875" customWidth="1"/>
    <col min="8962" max="8962" width="3.42578125" customWidth="1"/>
    <col min="8963" max="8963" width="44.85546875" customWidth="1"/>
    <col min="8964" max="8964" width="2.42578125" customWidth="1"/>
    <col min="8965" max="8965" width="41.140625" customWidth="1"/>
    <col min="8966" max="8966" width="19.140625" customWidth="1"/>
    <col min="8967" max="8967" width="10.85546875" customWidth="1"/>
    <col min="9218" max="9218" width="3.42578125" customWidth="1"/>
    <col min="9219" max="9219" width="44.85546875" customWidth="1"/>
    <col min="9220" max="9220" width="2.42578125" customWidth="1"/>
    <col min="9221" max="9221" width="41.140625" customWidth="1"/>
    <col min="9222" max="9222" width="19.140625" customWidth="1"/>
    <col min="9223" max="9223" width="10.85546875" customWidth="1"/>
    <col min="9474" max="9474" width="3.42578125" customWidth="1"/>
    <col min="9475" max="9475" width="44.85546875" customWidth="1"/>
    <col min="9476" max="9476" width="2.42578125" customWidth="1"/>
    <col min="9477" max="9477" width="41.140625" customWidth="1"/>
    <col min="9478" max="9478" width="19.140625" customWidth="1"/>
    <col min="9479" max="9479" width="10.85546875" customWidth="1"/>
    <col min="9730" max="9730" width="3.42578125" customWidth="1"/>
    <col min="9731" max="9731" width="44.85546875" customWidth="1"/>
    <col min="9732" max="9732" width="2.42578125" customWidth="1"/>
    <col min="9733" max="9733" width="41.140625" customWidth="1"/>
    <col min="9734" max="9734" width="19.140625" customWidth="1"/>
    <col min="9735" max="9735" width="10.85546875" customWidth="1"/>
    <col min="9986" max="9986" width="3.42578125" customWidth="1"/>
    <col min="9987" max="9987" width="44.85546875" customWidth="1"/>
    <col min="9988" max="9988" width="2.42578125" customWidth="1"/>
    <col min="9989" max="9989" width="41.140625" customWidth="1"/>
    <col min="9990" max="9990" width="19.140625" customWidth="1"/>
    <col min="9991" max="9991" width="10.85546875" customWidth="1"/>
    <col min="10242" max="10242" width="3.42578125" customWidth="1"/>
    <col min="10243" max="10243" width="44.85546875" customWidth="1"/>
    <col min="10244" max="10244" width="2.42578125" customWidth="1"/>
    <col min="10245" max="10245" width="41.140625" customWidth="1"/>
    <col min="10246" max="10246" width="19.140625" customWidth="1"/>
    <col min="10247" max="10247" width="10.85546875" customWidth="1"/>
    <col min="10498" max="10498" width="3.42578125" customWidth="1"/>
    <col min="10499" max="10499" width="44.85546875" customWidth="1"/>
    <col min="10500" max="10500" width="2.42578125" customWidth="1"/>
    <col min="10501" max="10501" width="41.140625" customWidth="1"/>
    <col min="10502" max="10502" width="19.140625" customWidth="1"/>
    <col min="10503" max="10503" width="10.85546875" customWidth="1"/>
    <col min="10754" max="10754" width="3.42578125" customWidth="1"/>
    <col min="10755" max="10755" width="44.85546875" customWidth="1"/>
    <col min="10756" max="10756" width="2.42578125" customWidth="1"/>
    <col min="10757" max="10757" width="41.140625" customWidth="1"/>
    <col min="10758" max="10758" width="19.140625" customWidth="1"/>
    <col min="10759" max="10759" width="10.85546875" customWidth="1"/>
    <col min="11010" max="11010" width="3.42578125" customWidth="1"/>
    <col min="11011" max="11011" width="44.85546875" customWidth="1"/>
    <col min="11012" max="11012" width="2.42578125" customWidth="1"/>
    <col min="11013" max="11013" width="41.140625" customWidth="1"/>
    <col min="11014" max="11014" width="19.140625" customWidth="1"/>
    <col min="11015" max="11015" width="10.85546875" customWidth="1"/>
    <col min="11266" max="11266" width="3.42578125" customWidth="1"/>
    <col min="11267" max="11267" width="44.85546875" customWidth="1"/>
    <col min="11268" max="11268" width="2.42578125" customWidth="1"/>
    <col min="11269" max="11269" width="41.140625" customWidth="1"/>
    <col min="11270" max="11270" width="19.140625" customWidth="1"/>
    <col min="11271" max="11271" width="10.85546875" customWidth="1"/>
    <col min="11522" max="11522" width="3.42578125" customWidth="1"/>
    <col min="11523" max="11523" width="44.85546875" customWidth="1"/>
    <col min="11524" max="11524" width="2.42578125" customWidth="1"/>
    <col min="11525" max="11525" width="41.140625" customWidth="1"/>
    <col min="11526" max="11526" width="19.140625" customWidth="1"/>
    <col min="11527" max="11527" width="10.85546875" customWidth="1"/>
    <col min="11778" max="11778" width="3.42578125" customWidth="1"/>
    <col min="11779" max="11779" width="44.85546875" customWidth="1"/>
    <col min="11780" max="11780" width="2.42578125" customWidth="1"/>
    <col min="11781" max="11781" width="41.140625" customWidth="1"/>
    <col min="11782" max="11782" width="19.140625" customWidth="1"/>
    <col min="11783" max="11783" width="10.85546875" customWidth="1"/>
    <col min="12034" max="12034" width="3.42578125" customWidth="1"/>
    <col min="12035" max="12035" width="44.85546875" customWidth="1"/>
    <col min="12036" max="12036" width="2.42578125" customWidth="1"/>
    <col min="12037" max="12037" width="41.140625" customWidth="1"/>
    <col min="12038" max="12038" width="19.140625" customWidth="1"/>
    <col min="12039" max="12039" width="10.85546875" customWidth="1"/>
    <col min="12290" max="12290" width="3.42578125" customWidth="1"/>
    <col min="12291" max="12291" width="44.85546875" customWidth="1"/>
    <col min="12292" max="12292" width="2.42578125" customWidth="1"/>
    <col min="12293" max="12293" width="41.140625" customWidth="1"/>
    <col min="12294" max="12294" width="19.140625" customWidth="1"/>
    <col min="12295" max="12295" width="10.85546875" customWidth="1"/>
    <col min="12546" max="12546" width="3.42578125" customWidth="1"/>
    <col min="12547" max="12547" width="44.85546875" customWidth="1"/>
    <col min="12548" max="12548" width="2.42578125" customWidth="1"/>
    <col min="12549" max="12549" width="41.140625" customWidth="1"/>
    <col min="12550" max="12550" width="19.140625" customWidth="1"/>
    <col min="12551" max="12551" width="10.85546875" customWidth="1"/>
    <col min="12802" max="12802" width="3.42578125" customWidth="1"/>
    <col min="12803" max="12803" width="44.85546875" customWidth="1"/>
    <col min="12804" max="12804" width="2.42578125" customWidth="1"/>
    <col min="12805" max="12805" width="41.140625" customWidth="1"/>
    <col min="12806" max="12806" width="19.140625" customWidth="1"/>
    <col min="12807" max="12807" width="10.85546875" customWidth="1"/>
    <col min="13058" max="13058" width="3.42578125" customWidth="1"/>
    <col min="13059" max="13059" width="44.85546875" customWidth="1"/>
    <col min="13060" max="13060" width="2.42578125" customWidth="1"/>
    <col min="13061" max="13061" width="41.140625" customWidth="1"/>
    <col min="13062" max="13062" width="19.140625" customWidth="1"/>
    <col min="13063" max="13063" width="10.85546875" customWidth="1"/>
    <col min="13314" max="13314" width="3.42578125" customWidth="1"/>
    <col min="13315" max="13315" width="44.85546875" customWidth="1"/>
    <col min="13316" max="13316" width="2.42578125" customWidth="1"/>
    <col min="13317" max="13317" width="41.140625" customWidth="1"/>
    <col min="13318" max="13318" width="19.140625" customWidth="1"/>
    <col min="13319" max="13319" width="10.85546875" customWidth="1"/>
    <col min="13570" max="13570" width="3.42578125" customWidth="1"/>
    <col min="13571" max="13571" width="44.85546875" customWidth="1"/>
    <col min="13572" max="13572" width="2.42578125" customWidth="1"/>
    <col min="13573" max="13573" width="41.140625" customWidth="1"/>
    <col min="13574" max="13574" width="19.140625" customWidth="1"/>
    <col min="13575" max="13575" width="10.85546875" customWidth="1"/>
    <col min="13826" max="13826" width="3.42578125" customWidth="1"/>
    <col min="13827" max="13827" width="44.85546875" customWidth="1"/>
    <col min="13828" max="13828" width="2.42578125" customWidth="1"/>
    <col min="13829" max="13829" width="41.140625" customWidth="1"/>
    <col min="13830" max="13830" width="19.140625" customWidth="1"/>
    <col min="13831" max="13831" width="10.85546875" customWidth="1"/>
    <col min="14082" max="14082" width="3.42578125" customWidth="1"/>
    <col min="14083" max="14083" width="44.85546875" customWidth="1"/>
    <col min="14084" max="14084" width="2.42578125" customWidth="1"/>
    <col min="14085" max="14085" width="41.140625" customWidth="1"/>
    <col min="14086" max="14086" width="19.140625" customWidth="1"/>
    <col min="14087" max="14087" width="10.85546875" customWidth="1"/>
    <col min="14338" max="14338" width="3.42578125" customWidth="1"/>
    <col min="14339" max="14339" width="44.85546875" customWidth="1"/>
    <col min="14340" max="14340" width="2.42578125" customWidth="1"/>
    <col min="14341" max="14341" width="41.140625" customWidth="1"/>
    <col min="14342" max="14342" width="19.140625" customWidth="1"/>
    <col min="14343" max="14343" width="10.85546875" customWidth="1"/>
    <col min="14594" max="14594" width="3.42578125" customWidth="1"/>
    <col min="14595" max="14595" width="44.85546875" customWidth="1"/>
    <col min="14596" max="14596" width="2.42578125" customWidth="1"/>
    <col min="14597" max="14597" width="41.140625" customWidth="1"/>
    <col min="14598" max="14598" width="19.140625" customWidth="1"/>
    <col min="14599" max="14599" width="10.85546875" customWidth="1"/>
    <col min="14850" max="14850" width="3.42578125" customWidth="1"/>
    <col min="14851" max="14851" width="44.85546875" customWidth="1"/>
    <col min="14852" max="14852" width="2.42578125" customWidth="1"/>
    <col min="14853" max="14853" width="41.140625" customWidth="1"/>
    <col min="14854" max="14854" width="19.140625" customWidth="1"/>
    <col min="14855" max="14855" width="10.85546875" customWidth="1"/>
    <col min="15106" max="15106" width="3.42578125" customWidth="1"/>
    <col min="15107" max="15107" width="44.85546875" customWidth="1"/>
    <col min="15108" max="15108" width="2.42578125" customWidth="1"/>
    <col min="15109" max="15109" width="41.140625" customWidth="1"/>
    <col min="15110" max="15110" width="19.140625" customWidth="1"/>
    <col min="15111" max="15111" width="10.85546875" customWidth="1"/>
    <col min="15362" max="15362" width="3.42578125" customWidth="1"/>
    <col min="15363" max="15363" width="44.85546875" customWidth="1"/>
    <col min="15364" max="15364" width="2.42578125" customWidth="1"/>
    <col min="15365" max="15365" width="41.140625" customWidth="1"/>
    <col min="15366" max="15366" width="19.140625" customWidth="1"/>
    <col min="15367" max="15367" width="10.85546875" customWidth="1"/>
    <col min="15618" max="15618" width="3.42578125" customWidth="1"/>
    <col min="15619" max="15619" width="44.85546875" customWidth="1"/>
    <col min="15620" max="15620" width="2.42578125" customWidth="1"/>
    <col min="15621" max="15621" width="41.140625" customWidth="1"/>
    <col min="15622" max="15622" width="19.140625" customWidth="1"/>
    <col min="15623" max="15623" width="10.85546875" customWidth="1"/>
    <col min="15874" max="15874" width="3.42578125" customWidth="1"/>
    <col min="15875" max="15875" width="44.85546875" customWidth="1"/>
    <col min="15876" max="15876" width="2.42578125" customWidth="1"/>
    <col min="15877" max="15877" width="41.140625" customWidth="1"/>
    <col min="15878" max="15878" width="19.140625" customWidth="1"/>
    <col min="15879" max="15879" width="10.85546875" customWidth="1"/>
    <col min="16130" max="16130" width="3.42578125" customWidth="1"/>
    <col min="16131" max="16131" width="44.85546875" customWidth="1"/>
    <col min="16132" max="16132" width="2.42578125" customWidth="1"/>
    <col min="16133" max="16133" width="41.140625" customWidth="1"/>
    <col min="16134" max="16134" width="19.140625" customWidth="1"/>
    <col min="16135" max="16135" width="10.85546875" customWidth="1"/>
  </cols>
  <sheetData>
    <row r="1" spans="2:5" ht="17.100000000000001" customHeight="1">
      <c r="C1" s="1"/>
    </row>
    <row r="2" spans="2:5" s="2" customFormat="1" ht="45" customHeight="1">
      <c r="B2" s="146" t="s">
        <v>0</v>
      </c>
      <c r="C2" s="147"/>
      <c r="D2" s="147"/>
      <c r="E2" s="147"/>
    </row>
    <row r="3" spans="2:5" s="2" customFormat="1" ht="4.5" customHeight="1">
      <c r="B3" s="132"/>
      <c r="C3" s="133"/>
      <c r="D3" s="133"/>
      <c r="E3" s="133"/>
    </row>
    <row r="4" spans="2:5" s="2" customFormat="1" ht="16.5" customHeight="1">
      <c r="B4" s="150" t="s">
        <v>1</v>
      </c>
      <c r="C4" s="151"/>
      <c r="D4" s="151"/>
      <c r="E4" s="151"/>
    </row>
    <row r="5" spans="2:5" s="2" customFormat="1" ht="30.95" customHeight="1">
      <c r="B5" s="148" t="s">
        <v>2</v>
      </c>
      <c r="C5" s="149"/>
      <c r="D5" s="149"/>
      <c r="E5" s="149"/>
    </row>
    <row r="6" spans="2:5" s="2" customFormat="1" ht="20.100000000000001" customHeight="1">
      <c r="B6" s="144" t="s">
        <v>3</v>
      </c>
      <c r="C6" s="145"/>
      <c r="D6" s="145"/>
      <c r="E6" s="145"/>
    </row>
    <row r="7" spans="2:5" ht="20.45" customHeight="1" thickBot="1">
      <c r="C7" s="3"/>
    </row>
    <row r="8" spans="2:5" ht="18.95" customHeight="1" thickBot="1">
      <c r="B8" s="118" t="s">
        <v>4</v>
      </c>
      <c r="C8" s="125" t="s">
        <v>5</v>
      </c>
      <c r="D8" s="4"/>
      <c r="E8" s="102"/>
    </row>
    <row r="9" spans="2:5" ht="17.45">
      <c r="B9" s="5">
        <v>1</v>
      </c>
      <c r="C9" s="6" t="s">
        <v>6</v>
      </c>
      <c r="D9" s="7"/>
      <c r="E9" s="111"/>
    </row>
    <row r="10" spans="2:5" s="12" customFormat="1">
      <c r="B10" s="9"/>
      <c r="C10" s="10"/>
      <c r="D10" s="11"/>
      <c r="E10" s="112"/>
    </row>
    <row r="11" spans="2:5" s="12" customFormat="1">
      <c r="B11" s="9"/>
      <c r="C11" s="13" t="s">
        <v>7</v>
      </c>
      <c r="D11" s="11" t="s">
        <v>8</v>
      </c>
      <c r="E11" s="113"/>
    </row>
    <row r="12" spans="2:5" s="12" customFormat="1">
      <c r="B12" s="9"/>
      <c r="C12" s="13" t="s">
        <v>9</v>
      </c>
      <c r="D12" s="11"/>
      <c r="E12" s="113"/>
    </row>
    <row r="13" spans="2:5" s="12" customFormat="1">
      <c r="B13" s="9"/>
      <c r="C13" s="13" t="s">
        <v>10</v>
      </c>
      <c r="D13" s="11" t="s">
        <v>8</v>
      </c>
      <c r="E13" s="113"/>
    </row>
    <row r="14" spans="2:5" s="12" customFormat="1">
      <c r="B14" s="9"/>
      <c r="C14" s="13" t="s">
        <v>11</v>
      </c>
      <c r="D14" s="11" t="s">
        <v>8</v>
      </c>
      <c r="E14" s="113"/>
    </row>
    <row r="15" spans="2:5" s="12" customFormat="1">
      <c r="B15" s="9"/>
      <c r="C15" s="13"/>
      <c r="D15" s="11"/>
      <c r="E15" s="122"/>
    </row>
    <row r="16" spans="2:5" s="12" customFormat="1">
      <c r="B16" s="9"/>
      <c r="C16" s="13" t="s">
        <v>12</v>
      </c>
      <c r="D16" s="11" t="s">
        <v>8</v>
      </c>
      <c r="E16" s="113"/>
    </row>
    <row r="17" spans="2:5" s="12" customFormat="1">
      <c r="B17" s="9"/>
      <c r="C17" s="13" t="s">
        <v>13</v>
      </c>
      <c r="D17" s="11" t="s">
        <v>8</v>
      </c>
      <c r="E17" s="113"/>
    </row>
    <row r="18" spans="2:5" s="12" customFormat="1">
      <c r="B18" s="9"/>
      <c r="C18" s="13" t="s">
        <v>14</v>
      </c>
      <c r="D18" s="11" t="s">
        <v>8</v>
      </c>
      <c r="E18" s="113"/>
    </row>
    <row r="19" spans="2:5" s="12" customFormat="1">
      <c r="B19" s="9"/>
      <c r="C19" s="13"/>
      <c r="D19" s="11"/>
      <c r="E19" s="122"/>
    </row>
    <row r="20" spans="2:5" s="12" customFormat="1">
      <c r="B20" s="9"/>
      <c r="C20" s="13" t="s">
        <v>15</v>
      </c>
      <c r="D20" s="11" t="s">
        <v>8</v>
      </c>
      <c r="E20" s="114"/>
    </row>
    <row r="21" spans="2:5" s="12" customFormat="1">
      <c r="B21" s="9"/>
      <c r="C21" s="13" t="s">
        <v>16</v>
      </c>
      <c r="D21" s="11" t="s">
        <v>8</v>
      </c>
      <c r="E21" s="121"/>
    </row>
    <row r="22" spans="2:5" s="12" customFormat="1">
      <c r="B22" s="9"/>
      <c r="C22" s="13" t="s">
        <v>17</v>
      </c>
      <c r="D22" s="11" t="s">
        <v>8</v>
      </c>
      <c r="E22" s="121"/>
    </row>
    <row r="23" spans="2:5" s="12" customFormat="1">
      <c r="B23" s="9"/>
      <c r="C23" s="13" t="s">
        <v>18</v>
      </c>
      <c r="D23" s="11" t="s">
        <v>8</v>
      </c>
      <c r="E23" s="113"/>
    </row>
    <row r="24" spans="2:5" s="12" customFormat="1">
      <c r="B24" s="9"/>
      <c r="C24" s="13"/>
      <c r="D24" s="11"/>
      <c r="E24" s="112"/>
    </row>
    <row r="25" spans="2:5" s="12" customFormat="1">
      <c r="B25" s="9"/>
      <c r="C25" s="13"/>
      <c r="D25" s="11"/>
      <c r="E25" s="112"/>
    </row>
    <row r="26" spans="2:5">
      <c r="B26" s="15"/>
      <c r="C26" s="16"/>
      <c r="D26" s="17"/>
      <c r="E26" s="53"/>
    </row>
    <row r="27" spans="2:5" ht="17.45">
      <c r="B27" s="15">
        <v>2</v>
      </c>
      <c r="C27" s="19" t="s">
        <v>19</v>
      </c>
      <c r="D27" s="17"/>
      <c r="E27" s="53"/>
    </row>
    <row r="28" spans="2:5" ht="12.95" customHeight="1">
      <c r="B28" s="15"/>
      <c r="C28" s="19"/>
      <c r="D28" s="17"/>
      <c r="E28" s="53"/>
    </row>
    <row r="29" spans="2:5" s="12" customFormat="1">
      <c r="B29" s="9"/>
      <c r="C29" s="13" t="s">
        <v>20</v>
      </c>
      <c r="D29" s="11" t="s">
        <v>8</v>
      </c>
      <c r="E29" s="113"/>
    </row>
    <row r="30" spans="2:5" s="12" customFormat="1">
      <c r="B30" s="9"/>
      <c r="C30" s="13" t="s">
        <v>21</v>
      </c>
      <c r="D30" s="11" t="s">
        <v>8</v>
      </c>
      <c r="E30" s="113"/>
    </row>
    <row r="31" spans="2:5" s="12" customFormat="1">
      <c r="B31" s="9"/>
      <c r="C31" s="13" t="s">
        <v>10</v>
      </c>
      <c r="D31" s="11" t="s">
        <v>8</v>
      </c>
      <c r="E31" s="113"/>
    </row>
    <row r="32" spans="2:5" s="12" customFormat="1">
      <c r="B32" s="9"/>
      <c r="C32" s="13" t="s">
        <v>11</v>
      </c>
      <c r="D32" s="11" t="s">
        <v>8</v>
      </c>
      <c r="E32" s="113"/>
    </row>
    <row r="33" spans="2:5" s="12" customFormat="1">
      <c r="B33" s="9"/>
      <c r="C33" s="13"/>
      <c r="D33" s="11"/>
      <c r="E33" s="122"/>
    </row>
    <row r="34" spans="2:5" s="12" customFormat="1">
      <c r="B34" s="9"/>
      <c r="C34" s="13" t="s">
        <v>12</v>
      </c>
      <c r="D34" s="11" t="s">
        <v>8</v>
      </c>
      <c r="E34" s="113"/>
    </row>
    <row r="35" spans="2:5" s="12" customFormat="1">
      <c r="B35" s="9"/>
      <c r="C35" s="13" t="s">
        <v>13</v>
      </c>
      <c r="D35" s="11" t="s">
        <v>8</v>
      </c>
      <c r="E35" s="113"/>
    </row>
    <row r="36" spans="2:5" s="12" customFormat="1">
      <c r="B36" s="9"/>
      <c r="C36" s="13" t="s">
        <v>14</v>
      </c>
      <c r="D36" s="11" t="s">
        <v>8</v>
      </c>
      <c r="E36" s="113"/>
    </row>
    <row r="37" spans="2:5" ht="13.9" thickBot="1">
      <c r="B37" s="20"/>
      <c r="C37" s="21"/>
      <c r="D37" s="22"/>
      <c r="E37" s="97"/>
    </row>
    <row r="39" spans="2:5">
      <c r="E39" s="24" t="s">
        <v>4</v>
      </c>
    </row>
    <row r="40" spans="2:5">
      <c r="B40" s="36"/>
      <c r="D40" s="26" t="s">
        <v>4</v>
      </c>
      <c r="E40" s="86" t="s">
        <v>22</v>
      </c>
    </row>
    <row r="41" spans="2:5">
      <c r="B41" s="36"/>
      <c r="D41" s="26"/>
      <c r="E41"/>
    </row>
    <row r="42" spans="2:5">
      <c r="B42" s="36"/>
      <c r="D42" s="26"/>
      <c r="E42"/>
    </row>
    <row r="43" spans="2:5">
      <c r="B43" s="36"/>
      <c r="D43" s="26"/>
      <c r="E43"/>
    </row>
    <row r="44" spans="2:5">
      <c r="B44" s="36"/>
      <c r="E44"/>
    </row>
    <row r="45" spans="2:5">
      <c r="B45" s="36"/>
      <c r="C45" s="85" t="s">
        <v>23</v>
      </c>
      <c r="E45"/>
    </row>
    <row r="46" spans="2:5">
      <c r="B46" s="36"/>
      <c r="E46"/>
    </row>
    <row r="47" spans="2:5">
      <c r="B47" s="36"/>
      <c r="E47"/>
    </row>
    <row r="48" spans="2:5">
      <c r="B48" s="36"/>
      <c r="E48"/>
    </row>
    <row r="49" spans="2:5">
      <c r="B49" s="36"/>
      <c r="C49" s="116" t="s">
        <v>24</v>
      </c>
      <c r="E49"/>
    </row>
    <row r="50" spans="2:5">
      <c r="B50" s="36"/>
      <c r="E50"/>
    </row>
    <row r="51" spans="2:5">
      <c r="B51" s="36"/>
      <c r="E51"/>
    </row>
    <row r="52" spans="2:5">
      <c r="B52" s="36"/>
      <c r="E52" s="75" t="s">
        <v>25</v>
      </c>
    </row>
    <row r="53" spans="2:5" ht="14.1" customHeight="1">
      <c r="B53" s="36"/>
      <c r="C53" s="119"/>
      <c r="D53" s="120"/>
      <c r="E53"/>
    </row>
  </sheetData>
  <mergeCells count="4">
    <mergeCell ref="B6:E6"/>
    <mergeCell ref="B2:E2"/>
    <mergeCell ref="B5:E5"/>
    <mergeCell ref="B4:E4"/>
  </mergeCells>
  <pageMargins left="0.7" right="0.7" top="0.75" bottom="0.75" header="0.3" footer="0.3"/>
  <pageSetup paperSize="9" scale="86" orientation="portrait"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dimension ref="B1:E37"/>
  <sheetViews>
    <sheetView view="pageBreakPreview" zoomScale="80" zoomScaleNormal="100" zoomScaleSheetLayoutView="80" workbookViewId="0">
      <selection activeCell="P13" sqref="P13"/>
    </sheetView>
  </sheetViews>
  <sheetFormatPr defaultRowHeight="13.15"/>
  <cols>
    <col min="1" max="1" width="5.5703125" customWidth="1"/>
    <col min="2" max="2" width="2.5703125" bestFit="1" customWidth="1"/>
    <col min="3" max="3" width="51.5703125" customWidth="1"/>
    <col min="4" max="4" width="2.42578125" customWidth="1"/>
    <col min="5" max="5" width="29.42578125" style="24" customWidth="1"/>
    <col min="258" max="258" width="2.5703125" bestFit="1" customWidth="1"/>
    <col min="259" max="259" width="51.5703125" customWidth="1"/>
    <col min="260" max="260" width="2.42578125" customWidth="1"/>
    <col min="261" max="261" width="23.85546875" customWidth="1"/>
    <col min="514" max="514" width="2.5703125" bestFit="1" customWidth="1"/>
    <col min="515" max="515" width="51.5703125" customWidth="1"/>
    <col min="516" max="516" width="2.42578125" customWidth="1"/>
    <col min="517" max="517" width="23.85546875" customWidth="1"/>
    <col min="770" max="770" width="2.5703125" bestFit="1" customWidth="1"/>
    <col min="771" max="771" width="51.5703125" customWidth="1"/>
    <col min="772" max="772" width="2.42578125" customWidth="1"/>
    <col min="773" max="773" width="23.85546875" customWidth="1"/>
    <col min="1026" max="1026" width="2.5703125" bestFit="1" customWidth="1"/>
    <col min="1027" max="1027" width="51.5703125" customWidth="1"/>
    <col min="1028" max="1028" width="2.42578125" customWidth="1"/>
    <col min="1029" max="1029" width="23.85546875" customWidth="1"/>
    <col min="1282" max="1282" width="2.5703125" bestFit="1" customWidth="1"/>
    <col min="1283" max="1283" width="51.5703125" customWidth="1"/>
    <col min="1284" max="1284" width="2.42578125" customWidth="1"/>
    <col min="1285" max="1285" width="23.85546875" customWidth="1"/>
    <col min="1538" max="1538" width="2.5703125" bestFit="1" customWidth="1"/>
    <col min="1539" max="1539" width="51.5703125" customWidth="1"/>
    <col min="1540" max="1540" width="2.42578125" customWidth="1"/>
    <col min="1541" max="1541" width="23.85546875" customWidth="1"/>
    <col min="1794" max="1794" width="2.5703125" bestFit="1" customWidth="1"/>
    <col min="1795" max="1795" width="51.5703125" customWidth="1"/>
    <col min="1796" max="1796" width="2.42578125" customWidth="1"/>
    <col min="1797" max="1797" width="23.85546875" customWidth="1"/>
    <col min="2050" max="2050" width="2.5703125" bestFit="1" customWidth="1"/>
    <col min="2051" max="2051" width="51.5703125" customWidth="1"/>
    <col min="2052" max="2052" width="2.42578125" customWidth="1"/>
    <col min="2053" max="2053" width="23.85546875" customWidth="1"/>
    <col min="2306" max="2306" width="2.5703125" bestFit="1" customWidth="1"/>
    <col min="2307" max="2307" width="51.5703125" customWidth="1"/>
    <col min="2308" max="2308" width="2.42578125" customWidth="1"/>
    <col min="2309" max="2309" width="23.85546875" customWidth="1"/>
    <col min="2562" max="2562" width="2.5703125" bestFit="1" customWidth="1"/>
    <col min="2563" max="2563" width="51.5703125" customWidth="1"/>
    <col min="2564" max="2564" width="2.42578125" customWidth="1"/>
    <col min="2565" max="2565" width="23.85546875" customWidth="1"/>
    <col min="2818" max="2818" width="2.5703125" bestFit="1" customWidth="1"/>
    <col min="2819" max="2819" width="51.5703125" customWidth="1"/>
    <col min="2820" max="2820" width="2.42578125" customWidth="1"/>
    <col min="2821" max="2821" width="23.85546875" customWidth="1"/>
    <col min="3074" max="3074" width="2.5703125" bestFit="1" customWidth="1"/>
    <col min="3075" max="3075" width="51.5703125" customWidth="1"/>
    <col min="3076" max="3076" width="2.42578125" customWidth="1"/>
    <col min="3077" max="3077" width="23.85546875" customWidth="1"/>
    <col min="3330" max="3330" width="2.5703125" bestFit="1" customWidth="1"/>
    <col min="3331" max="3331" width="51.5703125" customWidth="1"/>
    <col min="3332" max="3332" width="2.42578125" customWidth="1"/>
    <col min="3333" max="3333" width="23.85546875" customWidth="1"/>
    <col min="3586" max="3586" width="2.5703125" bestFit="1" customWidth="1"/>
    <col min="3587" max="3587" width="51.5703125" customWidth="1"/>
    <col min="3588" max="3588" width="2.42578125" customWidth="1"/>
    <col min="3589" max="3589" width="23.85546875" customWidth="1"/>
    <col min="3842" max="3842" width="2.5703125" bestFit="1" customWidth="1"/>
    <col min="3843" max="3843" width="51.5703125" customWidth="1"/>
    <col min="3844" max="3844" width="2.42578125" customWidth="1"/>
    <col min="3845" max="3845" width="23.85546875" customWidth="1"/>
    <col min="4098" max="4098" width="2.5703125" bestFit="1" customWidth="1"/>
    <col min="4099" max="4099" width="51.5703125" customWidth="1"/>
    <col min="4100" max="4100" width="2.42578125" customWidth="1"/>
    <col min="4101" max="4101" width="23.85546875" customWidth="1"/>
    <col min="4354" max="4354" width="2.5703125" bestFit="1" customWidth="1"/>
    <col min="4355" max="4355" width="51.5703125" customWidth="1"/>
    <col min="4356" max="4356" width="2.42578125" customWidth="1"/>
    <col min="4357" max="4357" width="23.85546875" customWidth="1"/>
    <col min="4610" max="4610" width="2.5703125" bestFit="1" customWidth="1"/>
    <col min="4611" max="4611" width="51.5703125" customWidth="1"/>
    <col min="4612" max="4612" width="2.42578125" customWidth="1"/>
    <col min="4613" max="4613" width="23.85546875" customWidth="1"/>
    <col min="4866" max="4866" width="2.5703125" bestFit="1" customWidth="1"/>
    <col min="4867" max="4867" width="51.5703125" customWidth="1"/>
    <col min="4868" max="4868" width="2.42578125" customWidth="1"/>
    <col min="4869" max="4869" width="23.85546875" customWidth="1"/>
    <col min="5122" max="5122" width="2.5703125" bestFit="1" customWidth="1"/>
    <col min="5123" max="5123" width="51.5703125" customWidth="1"/>
    <col min="5124" max="5124" width="2.42578125" customWidth="1"/>
    <col min="5125" max="5125" width="23.85546875" customWidth="1"/>
    <col min="5378" max="5378" width="2.5703125" bestFit="1" customWidth="1"/>
    <col min="5379" max="5379" width="51.5703125" customWidth="1"/>
    <col min="5380" max="5380" width="2.42578125" customWidth="1"/>
    <col min="5381" max="5381" width="23.85546875" customWidth="1"/>
    <col min="5634" max="5634" width="2.5703125" bestFit="1" customWidth="1"/>
    <col min="5635" max="5635" width="51.5703125" customWidth="1"/>
    <col min="5636" max="5636" width="2.42578125" customWidth="1"/>
    <col min="5637" max="5637" width="23.85546875" customWidth="1"/>
    <col min="5890" max="5890" width="2.5703125" bestFit="1" customWidth="1"/>
    <col min="5891" max="5891" width="51.5703125" customWidth="1"/>
    <col min="5892" max="5892" width="2.42578125" customWidth="1"/>
    <col min="5893" max="5893" width="23.85546875" customWidth="1"/>
    <col min="6146" max="6146" width="2.5703125" bestFit="1" customWidth="1"/>
    <col min="6147" max="6147" width="51.5703125" customWidth="1"/>
    <col min="6148" max="6148" width="2.42578125" customWidth="1"/>
    <col min="6149" max="6149" width="23.85546875" customWidth="1"/>
    <col min="6402" max="6402" width="2.5703125" bestFit="1" customWidth="1"/>
    <col min="6403" max="6403" width="51.5703125" customWidth="1"/>
    <col min="6404" max="6404" width="2.42578125" customWidth="1"/>
    <col min="6405" max="6405" width="23.85546875" customWidth="1"/>
    <col min="6658" max="6658" width="2.5703125" bestFit="1" customWidth="1"/>
    <col min="6659" max="6659" width="51.5703125" customWidth="1"/>
    <col min="6660" max="6660" width="2.42578125" customWidth="1"/>
    <col min="6661" max="6661" width="23.85546875" customWidth="1"/>
    <col min="6914" max="6914" width="2.5703125" bestFit="1" customWidth="1"/>
    <col min="6915" max="6915" width="51.5703125" customWidth="1"/>
    <col min="6916" max="6916" width="2.42578125" customWidth="1"/>
    <col min="6917" max="6917" width="23.85546875" customWidth="1"/>
    <col min="7170" max="7170" width="2.5703125" bestFit="1" customWidth="1"/>
    <col min="7171" max="7171" width="51.5703125" customWidth="1"/>
    <col min="7172" max="7172" width="2.42578125" customWidth="1"/>
    <col min="7173" max="7173" width="23.85546875" customWidth="1"/>
    <col min="7426" max="7426" width="2.5703125" bestFit="1" customWidth="1"/>
    <col min="7427" max="7427" width="51.5703125" customWidth="1"/>
    <col min="7428" max="7428" width="2.42578125" customWidth="1"/>
    <col min="7429" max="7429" width="23.85546875" customWidth="1"/>
    <col min="7682" max="7682" width="2.5703125" bestFit="1" customWidth="1"/>
    <col min="7683" max="7683" width="51.5703125" customWidth="1"/>
    <col min="7684" max="7684" width="2.42578125" customWidth="1"/>
    <col min="7685" max="7685" width="23.85546875" customWidth="1"/>
    <col min="7938" max="7938" width="2.5703125" bestFit="1" customWidth="1"/>
    <col min="7939" max="7939" width="51.5703125" customWidth="1"/>
    <col min="7940" max="7940" width="2.42578125" customWidth="1"/>
    <col min="7941" max="7941" width="23.85546875" customWidth="1"/>
    <col min="8194" max="8194" width="2.5703125" bestFit="1" customWidth="1"/>
    <col min="8195" max="8195" width="51.5703125" customWidth="1"/>
    <col min="8196" max="8196" width="2.42578125" customWidth="1"/>
    <col min="8197" max="8197" width="23.85546875" customWidth="1"/>
    <col min="8450" max="8450" width="2.5703125" bestFit="1" customWidth="1"/>
    <col min="8451" max="8451" width="51.5703125" customWidth="1"/>
    <col min="8452" max="8452" width="2.42578125" customWidth="1"/>
    <col min="8453" max="8453" width="23.85546875" customWidth="1"/>
    <col min="8706" max="8706" width="2.5703125" bestFit="1" customWidth="1"/>
    <col min="8707" max="8707" width="51.5703125" customWidth="1"/>
    <col min="8708" max="8708" width="2.42578125" customWidth="1"/>
    <col min="8709" max="8709" width="23.85546875" customWidth="1"/>
    <col min="8962" max="8962" width="2.5703125" bestFit="1" customWidth="1"/>
    <col min="8963" max="8963" width="51.5703125" customWidth="1"/>
    <col min="8964" max="8964" width="2.42578125" customWidth="1"/>
    <col min="8965" max="8965" width="23.85546875" customWidth="1"/>
    <col min="9218" max="9218" width="2.5703125" bestFit="1" customWidth="1"/>
    <col min="9219" max="9219" width="51.5703125" customWidth="1"/>
    <col min="9220" max="9220" width="2.42578125" customWidth="1"/>
    <col min="9221" max="9221" width="23.85546875" customWidth="1"/>
    <col min="9474" max="9474" width="2.5703125" bestFit="1" customWidth="1"/>
    <col min="9475" max="9475" width="51.5703125" customWidth="1"/>
    <col min="9476" max="9476" width="2.42578125" customWidth="1"/>
    <col min="9477" max="9477" width="23.85546875" customWidth="1"/>
    <col min="9730" max="9730" width="2.5703125" bestFit="1" customWidth="1"/>
    <col min="9731" max="9731" width="51.5703125" customWidth="1"/>
    <col min="9732" max="9732" width="2.42578125" customWidth="1"/>
    <col min="9733" max="9733" width="23.85546875" customWidth="1"/>
    <col min="9986" max="9986" width="2.5703125" bestFit="1" customWidth="1"/>
    <col min="9987" max="9987" width="51.5703125" customWidth="1"/>
    <col min="9988" max="9988" width="2.42578125" customWidth="1"/>
    <col min="9989" max="9989" width="23.85546875" customWidth="1"/>
    <col min="10242" max="10242" width="2.5703125" bestFit="1" customWidth="1"/>
    <col min="10243" max="10243" width="51.5703125" customWidth="1"/>
    <col min="10244" max="10244" width="2.42578125" customWidth="1"/>
    <col min="10245" max="10245" width="23.85546875" customWidth="1"/>
    <col min="10498" max="10498" width="2.5703125" bestFit="1" customWidth="1"/>
    <col min="10499" max="10499" width="51.5703125" customWidth="1"/>
    <col min="10500" max="10500" width="2.42578125" customWidth="1"/>
    <col min="10501" max="10501" width="23.85546875" customWidth="1"/>
    <col min="10754" max="10754" width="2.5703125" bestFit="1" customWidth="1"/>
    <col min="10755" max="10755" width="51.5703125" customWidth="1"/>
    <col min="10756" max="10756" width="2.42578125" customWidth="1"/>
    <col min="10757" max="10757" width="23.85546875" customWidth="1"/>
    <col min="11010" max="11010" width="2.5703125" bestFit="1" customWidth="1"/>
    <col min="11011" max="11011" width="51.5703125" customWidth="1"/>
    <col min="11012" max="11012" width="2.42578125" customWidth="1"/>
    <col min="11013" max="11013" width="23.85546875" customWidth="1"/>
    <col min="11266" max="11266" width="2.5703125" bestFit="1" customWidth="1"/>
    <col min="11267" max="11267" width="51.5703125" customWidth="1"/>
    <col min="11268" max="11268" width="2.42578125" customWidth="1"/>
    <col min="11269" max="11269" width="23.85546875" customWidth="1"/>
    <col min="11522" max="11522" width="2.5703125" bestFit="1" customWidth="1"/>
    <col min="11523" max="11523" width="51.5703125" customWidth="1"/>
    <col min="11524" max="11524" width="2.42578125" customWidth="1"/>
    <col min="11525" max="11525" width="23.85546875" customWidth="1"/>
    <col min="11778" max="11778" width="2.5703125" bestFit="1" customWidth="1"/>
    <col min="11779" max="11779" width="51.5703125" customWidth="1"/>
    <col min="11780" max="11780" width="2.42578125" customWidth="1"/>
    <col min="11781" max="11781" width="23.85546875" customWidth="1"/>
    <col min="12034" max="12034" width="2.5703125" bestFit="1" customWidth="1"/>
    <col min="12035" max="12035" width="51.5703125" customWidth="1"/>
    <col min="12036" max="12036" width="2.42578125" customWidth="1"/>
    <col min="12037" max="12037" width="23.85546875" customWidth="1"/>
    <col min="12290" max="12290" width="2.5703125" bestFit="1" customWidth="1"/>
    <col min="12291" max="12291" width="51.5703125" customWidth="1"/>
    <col min="12292" max="12292" width="2.42578125" customWidth="1"/>
    <col min="12293" max="12293" width="23.85546875" customWidth="1"/>
    <col min="12546" max="12546" width="2.5703125" bestFit="1" customWidth="1"/>
    <col min="12547" max="12547" width="51.5703125" customWidth="1"/>
    <col min="12548" max="12548" width="2.42578125" customWidth="1"/>
    <col min="12549" max="12549" width="23.85546875" customWidth="1"/>
    <col min="12802" max="12802" width="2.5703125" bestFit="1" customWidth="1"/>
    <col min="12803" max="12803" width="51.5703125" customWidth="1"/>
    <col min="12804" max="12804" width="2.42578125" customWidth="1"/>
    <col min="12805" max="12805" width="23.85546875" customWidth="1"/>
    <col min="13058" max="13058" width="2.5703125" bestFit="1" customWidth="1"/>
    <col min="13059" max="13059" width="51.5703125" customWidth="1"/>
    <col min="13060" max="13060" width="2.42578125" customWidth="1"/>
    <col min="13061" max="13061" width="23.85546875" customWidth="1"/>
    <col min="13314" max="13314" width="2.5703125" bestFit="1" customWidth="1"/>
    <col min="13315" max="13315" width="51.5703125" customWidth="1"/>
    <col min="13316" max="13316" width="2.42578125" customWidth="1"/>
    <col min="13317" max="13317" width="23.85546875" customWidth="1"/>
    <col min="13570" max="13570" width="2.5703125" bestFit="1" customWidth="1"/>
    <col min="13571" max="13571" width="51.5703125" customWidth="1"/>
    <col min="13572" max="13572" width="2.42578125" customWidth="1"/>
    <col min="13573" max="13573" width="23.85546875" customWidth="1"/>
    <col min="13826" max="13826" width="2.5703125" bestFit="1" customWidth="1"/>
    <col min="13827" max="13827" width="51.5703125" customWidth="1"/>
    <col min="13828" max="13828" width="2.42578125" customWidth="1"/>
    <col min="13829" max="13829" width="23.85546875" customWidth="1"/>
    <col min="14082" max="14082" width="2.5703125" bestFit="1" customWidth="1"/>
    <col min="14083" max="14083" width="51.5703125" customWidth="1"/>
    <col min="14084" max="14084" width="2.42578125" customWidth="1"/>
    <col min="14085" max="14085" width="23.85546875" customWidth="1"/>
    <col min="14338" max="14338" width="2.5703125" bestFit="1" customWidth="1"/>
    <col min="14339" max="14339" width="51.5703125" customWidth="1"/>
    <col min="14340" max="14340" width="2.42578125" customWidth="1"/>
    <col min="14341" max="14341" width="23.85546875" customWidth="1"/>
    <col min="14594" max="14594" width="2.5703125" bestFit="1" customWidth="1"/>
    <col min="14595" max="14595" width="51.5703125" customWidth="1"/>
    <col min="14596" max="14596" width="2.42578125" customWidth="1"/>
    <col min="14597" max="14597" width="23.85546875" customWidth="1"/>
    <col min="14850" max="14850" width="2.5703125" bestFit="1" customWidth="1"/>
    <col min="14851" max="14851" width="51.5703125" customWidth="1"/>
    <col min="14852" max="14852" width="2.42578125" customWidth="1"/>
    <col min="14853" max="14853" width="23.85546875" customWidth="1"/>
    <col min="15106" max="15106" width="2.5703125" bestFit="1" customWidth="1"/>
    <col min="15107" max="15107" width="51.5703125" customWidth="1"/>
    <col min="15108" max="15108" width="2.42578125" customWidth="1"/>
    <col min="15109" max="15109" width="23.85546875" customWidth="1"/>
    <col min="15362" max="15362" width="2.5703125" bestFit="1" customWidth="1"/>
    <col min="15363" max="15363" width="51.5703125" customWidth="1"/>
    <col min="15364" max="15364" width="2.42578125" customWidth="1"/>
    <col min="15365" max="15365" width="23.85546875" customWidth="1"/>
    <col min="15618" max="15618" width="2.5703125" bestFit="1" customWidth="1"/>
    <col min="15619" max="15619" width="51.5703125" customWidth="1"/>
    <col min="15620" max="15620" width="2.42578125" customWidth="1"/>
    <col min="15621" max="15621" width="23.85546875" customWidth="1"/>
    <col min="15874" max="15874" width="2.5703125" bestFit="1" customWidth="1"/>
    <col min="15875" max="15875" width="51.5703125" customWidth="1"/>
    <col min="15876" max="15876" width="2.42578125" customWidth="1"/>
    <col min="15877" max="15877" width="23.85546875" customWidth="1"/>
    <col min="16130" max="16130" width="2.5703125" bestFit="1" customWidth="1"/>
    <col min="16131" max="16131" width="51.5703125" customWidth="1"/>
    <col min="16132" max="16132" width="2.42578125" customWidth="1"/>
    <col min="16133" max="16133" width="23.85546875" customWidth="1"/>
  </cols>
  <sheetData>
    <row r="1" spans="2:5" ht="13.9" thickBot="1"/>
    <row r="2" spans="2:5" ht="16.149999999999999" thickBot="1">
      <c r="B2" s="27"/>
      <c r="C2" s="126" t="s">
        <v>26</v>
      </c>
      <c r="D2" s="28"/>
      <c r="E2" s="102"/>
    </row>
    <row r="3" spans="2:5">
      <c r="B3" s="29"/>
      <c r="C3" s="13"/>
      <c r="D3" s="7"/>
      <c r="E3" s="103"/>
    </row>
    <row r="4" spans="2:5">
      <c r="B4" s="30"/>
      <c r="C4" s="13"/>
      <c r="D4" s="17"/>
      <c r="E4" s="104"/>
    </row>
    <row r="5" spans="2:5" ht="20.45" customHeight="1">
      <c r="B5" s="30">
        <v>3</v>
      </c>
      <c r="C5" s="131" t="s">
        <v>27</v>
      </c>
      <c r="D5" s="95" t="s">
        <v>8</v>
      </c>
      <c r="E5" s="105"/>
    </row>
    <row r="6" spans="2:5">
      <c r="B6" s="30"/>
      <c r="C6" s="14"/>
      <c r="D6" s="17"/>
      <c r="E6" s="106"/>
    </row>
    <row r="7" spans="2:5" ht="86.45">
      <c r="B7" s="30"/>
      <c r="C7" s="31" t="s">
        <v>28</v>
      </c>
      <c r="D7" s="32"/>
      <c r="E7" s="106"/>
    </row>
    <row r="8" spans="2:5">
      <c r="B8" s="30"/>
      <c r="C8" s="14"/>
      <c r="D8" s="17"/>
      <c r="E8" s="106"/>
    </row>
    <row r="9" spans="2:5" ht="26.45">
      <c r="B9" s="30">
        <v>4</v>
      </c>
      <c r="C9" s="14" t="s">
        <v>29</v>
      </c>
      <c r="D9" s="95" t="s">
        <v>8</v>
      </c>
      <c r="E9" s="107"/>
    </row>
    <row r="10" spans="2:5">
      <c r="B10" s="33"/>
      <c r="C10" s="14"/>
      <c r="D10" s="17" t="s">
        <v>4</v>
      </c>
      <c r="E10" s="106"/>
    </row>
    <row r="11" spans="2:5" ht="23.25" customHeight="1">
      <c r="B11" s="30">
        <v>5</v>
      </c>
      <c r="C11" s="131" t="s">
        <v>30</v>
      </c>
      <c r="D11" s="17" t="s">
        <v>8</v>
      </c>
      <c r="E11" s="107"/>
    </row>
    <row r="12" spans="2:5">
      <c r="B12" s="30"/>
      <c r="C12" s="14"/>
      <c r="D12" s="17"/>
      <c r="E12" s="106"/>
    </row>
    <row r="13" spans="2:5" ht="43.15">
      <c r="B13" s="30"/>
      <c r="C13" s="31" t="s">
        <v>31</v>
      </c>
      <c r="D13" s="32"/>
      <c r="E13" s="106"/>
    </row>
    <row r="14" spans="2:5">
      <c r="B14" s="30"/>
      <c r="C14" s="14"/>
      <c r="D14" s="17"/>
      <c r="E14" s="106"/>
    </row>
    <row r="15" spans="2:5">
      <c r="B15" s="30">
        <v>6</v>
      </c>
      <c r="C15" s="14" t="s">
        <v>32</v>
      </c>
      <c r="D15" s="17" t="s">
        <v>8</v>
      </c>
      <c r="E15" s="107"/>
    </row>
    <row r="16" spans="2:5">
      <c r="B16" s="30"/>
      <c r="C16" s="14" t="s">
        <v>33</v>
      </c>
      <c r="D16" s="17"/>
      <c r="E16" s="108"/>
    </row>
    <row r="17" spans="2:5">
      <c r="B17" s="30"/>
      <c r="C17" s="14"/>
      <c r="D17" s="17"/>
      <c r="E17" s="108"/>
    </row>
    <row r="18" spans="2:5" ht="26.45">
      <c r="B18" s="34">
        <v>7</v>
      </c>
      <c r="C18" s="14" t="s">
        <v>34</v>
      </c>
      <c r="D18" s="95" t="s">
        <v>8</v>
      </c>
      <c r="E18" s="107"/>
    </row>
    <row r="19" spans="2:5" ht="13.9" thickBot="1">
      <c r="B19" s="35"/>
      <c r="C19" s="21"/>
      <c r="D19" s="22"/>
      <c r="E19" s="109"/>
    </row>
    <row r="20" spans="2:5">
      <c r="B20" s="36"/>
    </row>
    <row r="21" spans="2:5">
      <c r="B21" s="36"/>
      <c r="E21" s="24" t="s">
        <v>4</v>
      </c>
    </row>
    <row r="22" spans="2:5">
      <c r="B22" s="36"/>
      <c r="E22" s="110"/>
    </row>
    <row r="23" spans="2:5">
      <c r="B23" s="36"/>
      <c r="D23" s="26" t="s">
        <v>4</v>
      </c>
      <c r="E23" s="117" t="s">
        <v>22</v>
      </c>
    </row>
    <row r="24" spans="2:5">
      <c r="B24" s="36"/>
      <c r="E24"/>
    </row>
    <row r="25" spans="2:5">
      <c r="B25" s="36"/>
      <c r="E25"/>
    </row>
    <row r="26" spans="2:5">
      <c r="B26" s="36"/>
      <c r="E26"/>
    </row>
    <row r="27" spans="2:5">
      <c r="B27" s="36"/>
      <c r="E27"/>
    </row>
    <row r="28" spans="2:5">
      <c r="C28" s="85" t="s">
        <v>23</v>
      </c>
    </row>
    <row r="31" spans="2:5">
      <c r="B31" s="36"/>
      <c r="E31"/>
    </row>
    <row r="32" spans="2:5">
      <c r="B32" s="36"/>
      <c r="C32" s="116" t="s">
        <v>24</v>
      </c>
    </row>
    <row r="33" spans="2:5">
      <c r="B33" s="36"/>
    </row>
    <row r="34" spans="2:5">
      <c r="B34" s="36"/>
    </row>
    <row r="36" spans="2:5">
      <c r="E36" s="123" t="s">
        <v>35</v>
      </c>
    </row>
    <row r="37" spans="2:5">
      <c r="E37"/>
    </row>
  </sheetData>
  <dataValidations count="2">
    <dataValidation type="list" allowBlank="1" showInputMessage="1" showErrorMessage="1"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xr:uid="{00000000-0002-0000-0100-000000000000}">
      <formula1>"Stortgas,AWZI/RWZI,co-mestvergisting,overige vergisting"</formula1>
    </dataValidation>
    <dataValidation type="list" allowBlank="1" showInputMessage="1" showErrorMessage="1"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52 JA65552 SW65552 ACS65552 AMO65552 AWK65552 BGG65552 BQC65552 BZY65552 CJU65552 CTQ65552 DDM65552 DNI65552 DXE65552 EHA65552 EQW65552 FAS65552 FKO65552 FUK65552 GEG65552 GOC65552 GXY65552 HHU65552 HRQ65552 IBM65552 ILI65552 IVE65552 JFA65552 JOW65552 JYS65552 KIO65552 KSK65552 LCG65552 LMC65552 LVY65552 MFU65552 MPQ65552 MZM65552 NJI65552 NTE65552 ODA65552 OMW65552 OWS65552 PGO65552 PQK65552 QAG65552 QKC65552 QTY65552 RDU65552 RNQ65552 RXM65552 SHI65552 SRE65552 TBA65552 TKW65552 TUS65552 UEO65552 UOK65552 UYG65552 VIC65552 VRY65552 WBU65552 WLQ65552 WVM65552 E131088 JA131088 SW131088 ACS131088 AMO131088 AWK131088 BGG131088 BQC131088 BZY131088 CJU131088 CTQ131088 DDM131088 DNI131088 DXE131088 EHA131088 EQW131088 FAS131088 FKO131088 FUK131088 GEG131088 GOC131088 GXY131088 HHU131088 HRQ131088 IBM131088 ILI131088 IVE131088 JFA131088 JOW131088 JYS131088 KIO131088 KSK131088 LCG131088 LMC131088 LVY131088 MFU131088 MPQ131088 MZM131088 NJI131088 NTE131088 ODA131088 OMW131088 OWS131088 PGO131088 PQK131088 QAG131088 QKC131088 QTY131088 RDU131088 RNQ131088 RXM131088 SHI131088 SRE131088 TBA131088 TKW131088 TUS131088 UEO131088 UOK131088 UYG131088 VIC131088 VRY131088 WBU131088 WLQ131088 WVM131088 E196624 JA196624 SW196624 ACS196624 AMO196624 AWK196624 BGG196624 BQC196624 BZY196624 CJU196624 CTQ196624 DDM196624 DNI196624 DXE196624 EHA196624 EQW196624 FAS196624 FKO196624 FUK196624 GEG196624 GOC196624 GXY196624 HHU196624 HRQ196624 IBM196624 ILI196624 IVE196624 JFA196624 JOW196624 JYS196624 KIO196624 KSK196624 LCG196624 LMC196624 LVY196624 MFU196624 MPQ196624 MZM196624 NJI196624 NTE196624 ODA196624 OMW196624 OWS196624 PGO196624 PQK196624 QAG196624 QKC196624 QTY196624 RDU196624 RNQ196624 RXM196624 SHI196624 SRE196624 TBA196624 TKW196624 TUS196624 UEO196624 UOK196624 UYG196624 VIC196624 VRY196624 WBU196624 WLQ196624 WVM196624 E262160 JA262160 SW262160 ACS262160 AMO262160 AWK262160 BGG262160 BQC262160 BZY262160 CJU262160 CTQ262160 DDM262160 DNI262160 DXE262160 EHA262160 EQW262160 FAS262160 FKO262160 FUK262160 GEG262160 GOC262160 GXY262160 HHU262160 HRQ262160 IBM262160 ILI262160 IVE262160 JFA262160 JOW262160 JYS262160 KIO262160 KSK262160 LCG262160 LMC262160 LVY262160 MFU262160 MPQ262160 MZM262160 NJI262160 NTE262160 ODA262160 OMW262160 OWS262160 PGO262160 PQK262160 QAG262160 QKC262160 QTY262160 RDU262160 RNQ262160 RXM262160 SHI262160 SRE262160 TBA262160 TKW262160 TUS262160 UEO262160 UOK262160 UYG262160 VIC262160 VRY262160 WBU262160 WLQ262160 WVM262160 E327696 JA327696 SW327696 ACS327696 AMO327696 AWK327696 BGG327696 BQC327696 BZY327696 CJU327696 CTQ327696 DDM327696 DNI327696 DXE327696 EHA327696 EQW327696 FAS327696 FKO327696 FUK327696 GEG327696 GOC327696 GXY327696 HHU327696 HRQ327696 IBM327696 ILI327696 IVE327696 JFA327696 JOW327696 JYS327696 KIO327696 KSK327696 LCG327696 LMC327696 LVY327696 MFU327696 MPQ327696 MZM327696 NJI327696 NTE327696 ODA327696 OMW327696 OWS327696 PGO327696 PQK327696 QAG327696 QKC327696 QTY327696 RDU327696 RNQ327696 RXM327696 SHI327696 SRE327696 TBA327696 TKW327696 TUS327696 UEO327696 UOK327696 UYG327696 VIC327696 VRY327696 WBU327696 WLQ327696 WVM327696 E393232 JA393232 SW393232 ACS393232 AMO393232 AWK393232 BGG393232 BQC393232 BZY393232 CJU393232 CTQ393232 DDM393232 DNI393232 DXE393232 EHA393232 EQW393232 FAS393232 FKO393232 FUK393232 GEG393232 GOC393232 GXY393232 HHU393232 HRQ393232 IBM393232 ILI393232 IVE393232 JFA393232 JOW393232 JYS393232 KIO393232 KSK393232 LCG393232 LMC393232 LVY393232 MFU393232 MPQ393232 MZM393232 NJI393232 NTE393232 ODA393232 OMW393232 OWS393232 PGO393232 PQK393232 QAG393232 QKC393232 QTY393232 RDU393232 RNQ393232 RXM393232 SHI393232 SRE393232 TBA393232 TKW393232 TUS393232 UEO393232 UOK393232 UYG393232 VIC393232 VRY393232 WBU393232 WLQ393232 WVM393232 E458768 JA458768 SW458768 ACS458768 AMO458768 AWK458768 BGG458768 BQC458768 BZY458768 CJU458768 CTQ458768 DDM458768 DNI458768 DXE458768 EHA458768 EQW458768 FAS458768 FKO458768 FUK458768 GEG458768 GOC458768 GXY458768 HHU458768 HRQ458768 IBM458768 ILI458768 IVE458768 JFA458768 JOW458768 JYS458768 KIO458768 KSK458768 LCG458768 LMC458768 LVY458768 MFU458768 MPQ458768 MZM458768 NJI458768 NTE458768 ODA458768 OMW458768 OWS458768 PGO458768 PQK458768 QAG458768 QKC458768 QTY458768 RDU458768 RNQ458768 RXM458768 SHI458768 SRE458768 TBA458768 TKW458768 TUS458768 UEO458768 UOK458768 UYG458768 VIC458768 VRY458768 WBU458768 WLQ458768 WVM458768 E524304 JA524304 SW524304 ACS524304 AMO524304 AWK524304 BGG524304 BQC524304 BZY524304 CJU524304 CTQ524304 DDM524304 DNI524304 DXE524304 EHA524304 EQW524304 FAS524304 FKO524304 FUK524304 GEG524304 GOC524304 GXY524304 HHU524304 HRQ524304 IBM524304 ILI524304 IVE524304 JFA524304 JOW524304 JYS524304 KIO524304 KSK524304 LCG524304 LMC524304 LVY524304 MFU524304 MPQ524304 MZM524304 NJI524304 NTE524304 ODA524304 OMW524304 OWS524304 PGO524304 PQK524304 QAG524304 QKC524304 QTY524304 RDU524304 RNQ524304 RXM524304 SHI524304 SRE524304 TBA524304 TKW524304 TUS524304 UEO524304 UOK524304 UYG524304 VIC524304 VRY524304 WBU524304 WLQ524304 WVM524304 E589840 JA589840 SW589840 ACS589840 AMO589840 AWK589840 BGG589840 BQC589840 BZY589840 CJU589840 CTQ589840 DDM589840 DNI589840 DXE589840 EHA589840 EQW589840 FAS589840 FKO589840 FUK589840 GEG589840 GOC589840 GXY589840 HHU589840 HRQ589840 IBM589840 ILI589840 IVE589840 JFA589840 JOW589840 JYS589840 KIO589840 KSK589840 LCG589840 LMC589840 LVY589840 MFU589840 MPQ589840 MZM589840 NJI589840 NTE589840 ODA589840 OMW589840 OWS589840 PGO589840 PQK589840 QAG589840 QKC589840 QTY589840 RDU589840 RNQ589840 RXM589840 SHI589840 SRE589840 TBA589840 TKW589840 TUS589840 UEO589840 UOK589840 UYG589840 VIC589840 VRY589840 WBU589840 WLQ589840 WVM589840 E655376 JA655376 SW655376 ACS655376 AMO655376 AWK655376 BGG655376 BQC655376 BZY655376 CJU655376 CTQ655376 DDM655376 DNI655376 DXE655376 EHA655376 EQW655376 FAS655376 FKO655376 FUK655376 GEG655376 GOC655376 GXY655376 HHU655376 HRQ655376 IBM655376 ILI655376 IVE655376 JFA655376 JOW655376 JYS655376 KIO655376 KSK655376 LCG655376 LMC655376 LVY655376 MFU655376 MPQ655376 MZM655376 NJI655376 NTE655376 ODA655376 OMW655376 OWS655376 PGO655376 PQK655376 QAG655376 QKC655376 QTY655376 RDU655376 RNQ655376 RXM655376 SHI655376 SRE655376 TBA655376 TKW655376 TUS655376 UEO655376 UOK655376 UYG655376 VIC655376 VRY655376 WBU655376 WLQ655376 WVM655376 E720912 JA720912 SW720912 ACS720912 AMO720912 AWK720912 BGG720912 BQC720912 BZY720912 CJU720912 CTQ720912 DDM720912 DNI720912 DXE720912 EHA720912 EQW720912 FAS720912 FKO720912 FUK720912 GEG720912 GOC720912 GXY720912 HHU720912 HRQ720912 IBM720912 ILI720912 IVE720912 JFA720912 JOW720912 JYS720912 KIO720912 KSK720912 LCG720912 LMC720912 LVY720912 MFU720912 MPQ720912 MZM720912 NJI720912 NTE720912 ODA720912 OMW720912 OWS720912 PGO720912 PQK720912 QAG720912 QKC720912 QTY720912 RDU720912 RNQ720912 RXM720912 SHI720912 SRE720912 TBA720912 TKW720912 TUS720912 UEO720912 UOK720912 UYG720912 VIC720912 VRY720912 WBU720912 WLQ720912 WVM720912 E786448 JA786448 SW786448 ACS786448 AMO786448 AWK786448 BGG786448 BQC786448 BZY786448 CJU786448 CTQ786448 DDM786448 DNI786448 DXE786448 EHA786448 EQW786448 FAS786448 FKO786448 FUK786448 GEG786448 GOC786448 GXY786448 HHU786448 HRQ786448 IBM786448 ILI786448 IVE786448 JFA786448 JOW786448 JYS786448 KIO786448 KSK786448 LCG786448 LMC786448 LVY786448 MFU786448 MPQ786448 MZM786448 NJI786448 NTE786448 ODA786448 OMW786448 OWS786448 PGO786448 PQK786448 QAG786448 QKC786448 QTY786448 RDU786448 RNQ786448 RXM786448 SHI786448 SRE786448 TBA786448 TKW786448 TUS786448 UEO786448 UOK786448 UYG786448 VIC786448 VRY786448 WBU786448 WLQ786448 WVM786448 E851984 JA851984 SW851984 ACS851984 AMO851984 AWK851984 BGG851984 BQC851984 BZY851984 CJU851984 CTQ851984 DDM851984 DNI851984 DXE851984 EHA851984 EQW851984 FAS851984 FKO851984 FUK851984 GEG851984 GOC851984 GXY851984 HHU851984 HRQ851984 IBM851984 ILI851984 IVE851984 JFA851984 JOW851984 JYS851984 KIO851984 KSK851984 LCG851984 LMC851984 LVY851984 MFU851984 MPQ851984 MZM851984 NJI851984 NTE851984 ODA851984 OMW851984 OWS851984 PGO851984 PQK851984 QAG851984 QKC851984 QTY851984 RDU851984 RNQ851984 RXM851984 SHI851984 SRE851984 TBA851984 TKW851984 TUS851984 UEO851984 UOK851984 UYG851984 VIC851984 VRY851984 WBU851984 WLQ851984 WVM851984 E917520 JA917520 SW917520 ACS917520 AMO917520 AWK917520 BGG917520 BQC917520 BZY917520 CJU917520 CTQ917520 DDM917520 DNI917520 DXE917520 EHA917520 EQW917520 FAS917520 FKO917520 FUK917520 GEG917520 GOC917520 GXY917520 HHU917520 HRQ917520 IBM917520 ILI917520 IVE917520 JFA917520 JOW917520 JYS917520 KIO917520 KSK917520 LCG917520 LMC917520 LVY917520 MFU917520 MPQ917520 MZM917520 NJI917520 NTE917520 ODA917520 OMW917520 OWS917520 PGO917520 PQK917520 QAG917520 QKC917520 QTY917520 RDU917520 RNQ917520 RXM917520 SHI917520 SRE917520 TBA917520 TKW917520 TUS917520 UEO917520 UOK917520 UYG917520 VIC917520 VRY917520 WBU917520 WLQ917520 WVM917520 E983056 JA983056 SW983056 ACS983056 AMO983056 AWK983056 BGG983056 BQC983056 BZY983056 CJU983056 CTQ983056 DDM983056 DNI983056 DXE983056 EHA983056 EQW983056 FAS983056 FKO983056 FUK983056 GEG983056 GOC983056 GXY983056 HHU983056 HRQ983056 IBM983056 ILI983056 IVE983056 JFA983056 JOW983056 JYS983056 KIO983056 KSK983056 LCG983056 LMC983056 LVY983056 MFU983056 MPQ983056 MZM983056 NJI983056 NTE983056 ODA983056 OMW983056 OWS983056 PGO983056 PQK983056 QAG983056 QKC983056 QTY983056 RDU983056 RNQ983056 RXM983056 SHI983056 SRE983056 TBA983056 TKW983056 TUS983056 UEO983056 UOK983056 UYG983056 VIC983056 VRY983056 WBU983056 WLQ983056 WVM983056 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50 JA65550 SW65550 ACS65550 AMO65550 AWK65550 BGG65550 BQC65550 BZY65550 CJU65550 CTQ65550 DDM65550 DNI65550 DXE65550 EHA65550 EQW65550 FAS65550 FKO65550 FUK65550 GEG65550 GOC65550 GXY65550 HHU65550 HRQ65550 IBM65550 ILI65550 IVE65550 JFA65550 JOW65550 JYS65550 KIO65550 KSK65550 LCG65550 LMC65550 LVY65550 MFU65550 MPQ65550 MZM65550 NJI65550 NTE65550 ODA65550 OMW65550 OWS65550 PGO65550 PQK65550 QAG65550 QKC65550 QTY65550 RDU65550 RNQ65550 RXM65550 SHI65550 SRE65550 TBA65550 TKW65550 TUS65550 UEO65550 UOK65550 UYG65550 VIC65550 VRY65550 WBU65550 WLQ65550 WVM65550 E131086 JA131086 SW131086 ACS131086 AMO131086 AWK131086 BGG131086 BQC131086 BZY131086 CJU131086 CTQ131086 DDM131086 DNI131086 DXE131086 EHA131086 EQW131086 FAS131086 FKO131086 FUK131086 GEG131086 GOC131086 GXY131086 HHU131086 HRQ131086 IBM131086 ILI131086 IVE131086 JFA131086 JOW131086 JYS131086 KIO131086 KSK131086 LCG131086 LMC131086 LVY131086 MFU131086 MPQ131086 MZM131086 NJI131086 NTE131086 ODA131086 OMW131086 OWS131086 PGO131086 PQK131086 QAG131086 QKC131086 QTY131086 RDU131086 RNQ131086 RXM131086 SHI131086 SRE131086 TBA131086 TKW131086 TUS131086 UEO131086 UOK131086 UYG131086 VIC131086 VRY131086 WBU131086 WLQ131086 WVM131086 E196622 JA196622 SW196622 ACS196622 AMO196622 AWK196622 BGG196622 BQC196622 BZY196622 CJU196622 CTQ196622 DDM196622 DNI196622 DXE196622 EHA196622 EQW196622 FAS196622 FKO196622 FUK196622 GEG196622 GOC196622 GXY196622 HHU196622 HRQ196622 IBM196622 ILI196622 IVE196622 JFA196622 JOW196622 JYS196622 KIO196622 KSK196622 LCG196622 LMC196622 LVY196622 MFU196622 MPQ196622 MZM196622 NJI196622 NTE196622 ODA196622 OMW196622 OWS196622 PGO196622 PQK196622 QAG196622 QKC196622 QTY196622 RDU196622 RNQ196622 RXM196622 SHI196622 SRE196622 TBA196622 TKW196622 TUS196622 UEO196622 UOK196622 UYG196622 VIC196622 VRY196622 WBU196622 WLQ196622 WVM196622 E262158 JA262158 SW262158 ACS262158 AMO262158 AWK262158 BGG262158 BQC262158 BZY262158 CJU262158 CTQ262158 DDM262158 DNI262158 DXE262158 EHA262158 EQW262158 FAS262158 FKO262158 FUK262158 GEG262158 GOC262158 GXY262158 HHU262158 HRQ262158 IBM262158 ILI262158 IVE262158 JFA262158 JOW262158 JYS262158 KIO262158 KSK262158 LCG262158 LMC262158 LVY262158 MFU262158 MPQ262158 MZM262158 NJI262158 NTE262158 ODA262158 OMW262158 OWS262158 PGO262158 PQK262158 QAG262158 QKC262158 QTY262158 RDU262158 RNQ262158 RXM262158 SHI262158 SRE262158 TBA262158 TKW262158 TUS262158 UEO262158 UOK262158 UYG262158 VIC262158 VRY262158 WBU262158 WLQ262158 WVM262158 E327694 JA327694 SW327694 ACS327694 AMO327694 AWK327694 BGG327694 BQC327694 BZY327694 CJU327694 CTQ327694 DDM327694 DNI327694 DXE327694 EHA327694 EQW327694 FAS327694 FKO327694 FUK327694 GEG327694 GOC327694 GXY327694 HHU327694 HRQ327694 IBM327694 ILI327694 IVE327694 JFA327694 JOW327694 JYS327694 KIO327694 KSK327694 LCG327694 LMC327694 LVY327694 MFU327694 MPQ327694 MZM327694 NJI327694 NTE327694 ODA327694 OMW327694 OWS327694 PGO327694 PQK327694 QAG327694 QKC327694 QTY327694 RDU327694 RNQ327694 RXM327694 SHI327694 SRE327694 TBA327694 TKW327694 TUS327694 UEO327694 UOK327694 UYG327694 VIC327694 VRY327694 WBU327694 WLQ327694 WVM327694 E393230 JA393230 SW393230 ACS393230 AMO393230 AWK393230 BGG393230 BQC393230 BZY393230 CJU393230 CTQ393230 DDM393230 DNI393230 DXE393230 EHA393230 EQW393230 FAS393230 FKO393230 FUK393230 GEG393230 GOC393230 GXY393230 HHU393230 HRQ393230 IBM393230 ILI393230 IVE393230 JFA393230 JOW393230 JYS393230 KIO393230 KSK393230 LCG393230 LMC393230 LVY393230 MFU393230 MPQ393230 MZM393230 NJI393230 NTE393230 ODA393230 OMW393230 OWS393230 PGO393230 PQK393230 QAG393230 QKC393230 QTY393230 RDU393230 RNQ393230 RXM393230 SHI393230 SRE393230 TBA393230 TKW393230 TUS393230 UEO393230 UOK393230 UYG393230 VIC393230 VRY393230 WBU393230 WLQ393230 WVM393230 E458766 JA458766 SW458766 ACS458766 AMO458766 AWK458766 BGG458766 BQC458766 BZY458766 CJU458766 CTQ458766 DDM458766 DNI458766 DXE458766 EHA458766 EQW458766 FAS458766 FKO458766 FUK458766 GEG458766 GOC458766 GXY458766 HHU458766 HRQ458766 IBM458766 ILI458766 IVE458766 JFA458766 JOW458766 JYS458766 KIO458766 KSK458766 LCG458766 LMC458766 LVY458766 MFU458766 MPQ458766 MZM458766 NJI458766 NTE458766 ODA458766 OMW458766 OWS458766 PGO458766 PQK458766 QAG458766 QKC458766 QTY458766 RDU458766 RNQ458766 RXM458766 SHI458766 SRE458766 TBA458766 TKW458766 TUS458766 UEO458766 UOK458766 UYG458766 VIC458766 VRY458766 WBU458766 WLQ458766 WVM458766 E524302 JA524302 SW524302 ACS524302 AMO524302 AWK524302 BGG524302 BQC524302 BZY524302 CJU524302 CTQ524302 DDM524302 DNI524302 DXE524302 EHA524302 EQW524302 FAS524302 FKO524302 FUK524302 GEG524302 GOC524302 GXY524302 HHU524302 HRQ524302 IBM524302 ILI524302 IVE524302 JFA524302 JOW524302 JYS524302 KIO524302 KSK524302 LCG524302 LMC524302 LVY524302 MFU524302 MPQ524302 MZM524302 NJI524302 NTE524302 ODA524302 OMW524302 OWS524302 PGO524302 PQK524302 QAG524302 QKC524302 QTY524302 RDU524302 RNQ524302 RXM524302 SHI524302 SRE524302 TBA524302 TKW524302 TUS524302 UEO524302 UOK524302 UYG524302 VIC524302 VRY524302 WBU524302 WLQ524302 WVM524302 E589838 JA589838 SW589838 ACS589838 AMO589838 AWK589838 BGG589838 BQC589838 BZY589838 CJU589838 CTQ589838 DDM589838 DNI589838 DXE589838 EHA589838 EQW589838 FAS589838 FKO589838 FUK589838 GEG589838 GOC589838 GXY589838 HHU589838 HRQ589838 IBM589838 ILI589838 IVE589838 JFA589838 JOW589838 JYS589838 KIO589838 KSK589838 LCG589838 LMC589838 LVY589838 MFU589838 MPQ589838 MZM589838 NJI589838 NTE589838 ODA589838 OMW589838 OWS589838 PGO589838 PQK589838 QAG589838 QKC589838 QTY589838 RDU589838 RNQ589838 RXM589838 SHI589838 SRE589838 TBA589838 TKW589838 TUS589838 UEO589838 UOK589838 UYG589838 VIC589838 VRY589838 WBU589838 WLQ589838 WVM589838 E655374 JA655374 SW655374 ACS655374 AMO655374 AWK655374 BGG655374 BQC655374 BZY655374 CJU655374 CTQ655374 DDM655374 DNI655374 DXE655374 EHA655374 EQW655374 FAS655374 FKO655374 FUK655374 GEG655374 GOC655374 GXY655374 HHU655374 HRQ655374 IBM655374 ILI655374 IVE655374 JFA655374 JOW655374 JYS655374 KIO655374 KSK655374 LCG655374 LMC655374 LVY655374 MFU655374 MPQ655374 MZM655374 NJI655374 NTE655374 ODA655374 OMW655374 OWS655374 PGO655374 PQK655374 QAG655374 QKC655374 QTY655374 RDU655374 RNQ655374 RXM655374 SHI655374 SRE655374 TBA655374 TKW655374 TUS655374 UEO655374 UOK655374 UYG655374 VIC655374 VRY655374 WBU655374 WLQ655374 WVM655374 E720910 JA720910 SW720910 ACS720910 AMO720910 AWK720910 BGG720910 BQC720910 BZY720910 CJU720910 CTQ720910 DDM720910 DNI720910 DXE720910 EHA720910 EQW720910 FAS720910 FKO720910 FUK720910 GEG720910 GOC720910 GXY720910 HHU720910 HRQ720910 IBM720910 ILI720910 IVE720910 JFA720910 JOW720910 JYS720910 KIO720910 KSK720910 LCG720910 LMC720910 LVY720910 MFU720910 MPQ720910 MZM720910 NJI720910 NTE720910 ODA720910 OMW720910 OWS720910 PGO720910 PQK720910 QAG720910 QKC720910 QTY720910 RDU720910 RNQ720910 RXM720910 SHI720910 SRE720910 TBA720910 TKW720910 TUS720910 UEO720910 UOK720910 UYG720910 VIC720910 VRY720910 WBU720910 WLQ720910 WVM720910 E786446 JA786446 SW786446 ACS786446 AMO786446 AWK786446 BGG786446 BQC786446 BZY786446 CJU786446 CTQ786446 DDM786446 DNI786446 DXE786446 EHA786446 EQW786446 FAS786446 FKO786446 FUK786446 GEG786446 GOC786446 GXY786446 HHU786446 HRQ786446 IBM786446 ILI786446 IVE786446 JFA786446 JOW786446 JYS786446 KIO786446 KSK786446 LCG786446 LMC786446 LVY786446 MFU786446 MPQ786446 MZM786446 NJI786446 NTE786446 ODA786446 OMW786446 OWS786446 PGO786446 PQK786446 QAG786446 QKC786446 QTY786446 RDU786446 RNQ786446 RXM786446 SHI786446 SRE786446 TBA786446 TKW786446 TUS786446 UEO786446 UOK786446 UYG786446 VIC786446 VRY786446 WBU786446 WLQ786446 WVM786446 E851982 JA851982 SW851982 ACS851982 AMO851982 AWK851982 BGG851982 BQC851982 BZY851982 CJU851982 CTQ851982 DDM851982 DNI851982 DXE851982 EHA851982 EQW851982 FAS851982 FKO851982 FUK851982 GEG851982 GOC851982 GXY851982 HHU851982 HRQ851982 IBM851982 ILI851982 IVE851982 JFA851982 JOW851982 JYS851982 KIO851982 KSK851982 LCG851982 LMC851982 LVY851982 MFU851982 MPQ851982 MZM851982 NJI851982 NTE851982 ODA851982 OMW851982 OWS851982 PGO851982 PQK851982 QAG851982 QKC851982 QTY851982 RDU851982 RNQ851982 RXM851982 SHI851982 SRE851982 TBA851982 TKW851982 TUS851982 UEO851982 UOK851982 UYG851982 VIC851982 VRY851982 WBU851982 WLQ851982 WVM851982 E917518 JA917518 SW917518 ACS917518 AMO917518 AWK917518 BGG917518 BQC917518 BZY917518 CJU917518 CTQ917518 DDM917518 DNI917518 DXE917518 EHA917518 EQW917518 FAS917518 FKO917518 FUK917518 GEG917518 GOC917518 GXY917518 HHU917518 HRQ917518 IBM917518 ILI917518 IVE917518 JFA917518 JOW917518 JYS917518 KIO917518 KSK917518 LCG917518 LMC917518 LVY917518 MFU917518 MPQ917518 MZM917518 NJI917518 NTE917518 ODA917518 OMW917518 OWS917518 PGO917518 PQK917518 QAG917518 QKC917518 QTY917518 RDU917518 RNQ917518 RXM917518 SHI917518 SRE917518 TBA917518 TKW917518 TUS917518 UEO917518 UOK917518 UYG917518 VIC917518 VRY917518 WBU917518 WLQ917518 WVM917518 E983054 JA983054 SW983054 ACS983054 AMO983054 AWK983054 BGG983054 BQC983054 BZY983054 CJU983054 CTQ983054 DDM983054 DNI983054 DXE983054 EHA983054 EQW983054 FAS983054 FKO983054 FUK983054 GEG983054 GOC983054 GXY983054 HHU983054 HRQ983054 IBM983054 ILI983054 IVE983054 JFA983054 JOW983054 JYS983054 KIO983054 KSK983054 LCG983054 LMC983054 LVY983054 MFU983054 MPQ983054 MZM983054 NJI983054 NTE983054 ODA983054 OMW983054 OWS983054 PGO983054 PQK983054 QAG983054 QKC983054 QTY983054 RDU983054 RNQ983054 RXM983054 SHI983054 SRE983054 TBA983054 TKW983054 TUS983054 UEO983054 UOK983054 UYG983054 VIC983054 VRY983054 WBU983054 WLQ983054 WVM983054" xr:uid="{00000000-0002-0000-0100-000001000000}">
      <formula1>"ja,nee"</formula1>
    </dataValidation>
  </dataValidations>
  <pageMargins left="0.7" right="0.7" top="0.75" bottom="0.75" header="0.3" footer="0.3"/>
  <pageSetup paperSize="9" scale="97" orientation="portrait"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27"/>
  <sheetViews>
    <sheetView view="pageBreakPreview" zoomScale="60" zoomScaleNormal="100" workbookViewId="0">
      <selection activeCell="D15" sqref="D15:O15"/>
    </sheetView>
  </sheetViews>
  <sheetFormatPr defaultRowHeight="13.15"/>
  <cols>
    <col min="2" max="2" width="48.140625" customWidth="1"/>
    <col min="4" max="15" width="11.85546875" customWidth="1"/>
  </cols>
  <sheetData>
    <row r="1" spans="2:15" ht="13.9" thickBot="1"/>
    <row r="2" spans="2:15" ht="14.45" thickBot="1">
      <c r="B2" s="139" t="s">
        <v>36</v>
      </c>
      <c r="C2" s="139"/>
      <c r="D2" s="139"/>
      <c r="E2" s="139"/>
      <c r="F2" s="139"/>
      <c r="G2" s="139"/>
      <c r="H2" s="139"/>
      <c r="I2" s="139"/>
      <c r="J2" s="139"/>
      <c r="K2" s="139"/>
      <c r="L2" s="139"/>
      <c r="M2" s="139"/>
      <c r="N2" s="139"/>
      <c r="O2" s="140"/>
    </row>
    <row r="3" spans="2:15" ht="13.9" thickBot="1">
      <c r="B3" s="127" t="str">
        <f>"EAN-code:  "&amp;[1]Algemeen!D20&amp; ""</f>
        <v>EAN-code:  :</v>
      </c>
      <c r="C3" s="101"/>
      <c r="D3" s="37"/>
      <c r="E3" s="38"/>
      <c r="F3" s="38"/>
      <c r="G3" s="38"/>
      <c r="H3" s="38"/>
      <c r="I3" s="38"/>
      <c r="J3" s="38"/>
      <c r="K3" s="38"/>
      <c r="L3" s="38"/>
      <c r="M3" s="38"/>
      <c r="N3" s="38"/>
      <c r="O3" s="8"/>
    </row>
    <row r="4" spans="2:15" ht="13.9" thickBot="1">
      <c r="B4" s="141" t="str">
        <f>"Jaar:  "&amp;[1]Algemeen!D21&amp; ""</f>
        <v>Jaar:  :</v>
      </c>
      <c r="C4" s="10"/>
      <c r="D4" s="128" t="s">
        <v>37</v>
      </c>
      <c r="E4" s="129" t="s">
        <v>38</v>
      </c>
      <c r="F4" s="129" t="s">
        <v>39</v>
      </c>
      <c r="G4" s="129" t="s">
        <v>40</v>
      </c>
      <c r="H4" s="129" t="s">
        <v>41</v>
      </c>
      <c r="I4" s="129" t="s">
        <v>42</v>
      </c>
      <c r="J4" s="129" t="s">
        <v>43</v>
      </c>
      <c r="K4" s="129" t="s">
        <v>44</v>
      </c>
      <c r="L4" s="129" t="s">
        <v>45</v>
      </c>
      <c r="M4" s="129" t="s">
        <v>46</v>
      </c>
      <c r="N4" s="129" t="s">
        <v>47</v>
      </c>
      <c r="O4" s="130" t="s">
        <v>48</v>
      </c>
    </row>
    <row r="5" spans="2:15">
      <c r="B5" s="37"/>
      <c r="C5" s="98"/>
      <c r="O5" s="18"/>
    </row>
    <row r="6" spans="2:15">
      <c r="B6" s="13" t="s">
        <v>49</v>
      </c>
      <c r="C6" s="98" t="s">
        <v>8</v>
      </c>
      <c r="D6" s="25"/>
      <c r="E6" s="25"/>
      <c r="F6" s="25"/>
      <c r="G6" s="25"/>
      <c r="H6" s="25"/>
      <c r="I6" s="25"/>
      <c r="J6" s="25"/>
      <c r="K6" s="25"/>
      <c r="L6" s="25"/>
      <c r="M6" s="25"/>
      <c r="N6" s="25"/>
      <c r="O6" s="39"/>
    </row>
    <row r="7" spans="2:15" ht="13.9" thickBot="1">
      <c r="B7" s="96"/>
      <c r="C7" s="99"/>
      <c r="D7" s="40"/>
      <c r="E7" s="40" t="s">
        <v>50</v>
      </c>
      <c r="F7" s="40"/>
      <c r="G7" s="40"/>
      <c r="H7" s="40"/>
      <c r="I7" s="40"/>
      <c r="J7" s="40"/>
      <c r="K7" s="40"/>
      <c r="L7" s="40"/>
      <c r="M7" s="40"/>
      <c r="N7" s="40"/>
      <c r="O7" s="97"/>
    </row>
    <row r="8" spans="2:15" ht="27">
      <c r="B8" s="142" t="s">
        <v>51</v>
      </c>
      <c r="C8" s="11"/>
      <c r="O8" s="53"/>
    </row>
    <row r="9" spans="2:15">
      <c r="B9" s="13" t="s">
        <v>52</v>
      </c>
      <c r="C9" s="11" t="s">
        <v>8</v>
      </c>
      <c r="D9" s="25"/>
      <c r="E9" s="25"/>
      <c r="F9" s="25"/>
      <c r="G9" s="25"/>
      <c r="H9" s="25"/>
      <c r="I9" s="25"/>
      <c r="J9" s="25"/>
      <c r="K9" s="25"/>
      <c r="L9" s="25"/>
      <c r="M9" s="25"/>
      <c r="N9" s="25"/>
      <c r="O9" s="39"/>
    </row>
    <row r="10" spans="2:15">
      <c r="B10" s="13" t="s">
        <v>53</v>
      </c>
      <c r="C10" s="11" t="s">
        <v>8</v>
      </c>
      <c r="D10" s="41"/>
      <c r="E10" s="41"/>
      <c r="F10" s="41"/>
      <c r="G10" s="41"/>
      <c r="H10" s="41"/>
      <c r="I10" s="41"/>
      <c r="J10" s="41"/>
      <c r="K10" s="41"/>
      <c r="L10" s="41"/>
      <c r="M10" s="41"/>
      <c r="N10" s="41"/>
      <c r="O10" s="50"/>
    </row>
    <row r="11" spans="2:15">
      <c r="B11" s="13" t="s">
        <v>54</v>
      </c>
      <c r="C11" s="11" t="s">
        <v>8</v>
      </c>
      <c r="D11" s="42">
        <f>D9*D10*D14/3.6</f>
        <v>0</v>
      </c>
      <c r="E11" s="42">
        <f t="shared" ref="E11:O11" si="0">E9*E10*E14/3.6</f>
        <v>0</v>
      </c>
      <c r="F11" s="42">
        <f t="shared" si="0"/>
        <v>0</v>
      </c>
      <c r="G11" s="42">
        <f t="shared" si="0"/>
        <v>0</v>
      </c>
      <c r="H11" s="42">
        <f t="shared" si="0"/>
        <v>0</v>
      </c>
      <c r="I11" s="42">
        <f t="shared" si="0"/>
        <v>0</v>
      </c>
      <c r="J11" s="42">
        <f t="shared" si="0"/>
        <v>0</v>
      </c>
      <c r="K11" s="42">
        <f t="shared" si="0"/>
        <v>0</v>
      </c>
      <c r="L11" s="42">
        <f t="shared" si="0"/>
        <v>0</v>
      </c>
      <c r="M11" s="42">
        <f t="shared" si="0"/>
        <v>0</v>
      </c>
      <c r="N11" s="42">
        <f t="shared" si="0"/>
        <v>0</v>
      </c>
      <c r="O11" s="49">
        <f t="shared" si="0"/>
        <v>0</v>
      </c>
    </row>
    <row r="12" spans="2:15">
      <c r="B12" s="13" t="s">
        <v>55</v>
      </c>
      <c r="C12" s="11" t="s">
        <v>8</v>
      </c>
      <c r="D12" s="43"/>
      <c r="E12" s="43"/>
      <c r="F12" s="43"/>
      <c r="G12" s="43"/>
      <c r="H12" s="43"/>
      <c r="I12" s="43"/>
      <c r="J12" s="43"/>
      <c r="K12" s="43"/>
      <c r="L12" s="43"/>
      <c r="M12" s="43"/>
      <c r="N12" s="43"/>
      <c r="O12" s="44"/>
    </row>
    <row r="13" spans="2:15">
      <c r="B13" s="13" t="s">
        <v>56</v>
      </c>
      <c r="C13" s="11" t="s">
        <v>8</v>
      </c>
      <c r="D13" s="43"/>
      <c r="E13" s="43"/>
      <c r="F13" s="43"/>
      <c r="G13" s="43"/>
      <c r="H13" s="43"/>
      <c r="I13" s="43"/>
      <c r="J13" s="43"/>
      <c r="K13" s="43"/>
      <c r="L13" s="43"/>
      <c r="M13" s="43"/>
      <c r="N13" s="43"/>
      <c r="O13" s="44"/>
    </row>
    <row r="14" spans="2:15" ht="13.9" thickBot="1">
      <c r="B14" s="13" t="s">
        <v>57</v>
      </c>
      <c r="C14" s="11" t="s">
        <v>8</v>
      </c>
      <c r="D14" s="45"/>
      <c r="E14" s="45"/>
      <c r="F14" s="45"/>
      <c r="G14" s="45"/>
      <c r="H14" s="45"/>
      <c r="I14" s="45"/>
      <c r="J14" s="45"/>
      <c r="K14" s="45"/>
      <c r="L14" s="45"/>
      <c r="M14" s="45"/>
      <c r="N14" s="45"/>
      <c r="O14" s="54"/>
    </row>
    <row r="15" spans="2:15">
      <c r="B15" s="37" t="s">
        <v>58</v>
      </c>
      <c r="C15" s="100" t="s">
        <v>8</v>
      </c>
      <c r="D15" s="143">
        <f t="shared" ref="D15:O15" si="1">IF(D12=0,IF(D11=0,1,1-D11/D6),D17/(D11+D17))</f>
        <v>1</v>
      </c>
      <c r="E15" s="143">
        <f t="shared" si="1"/>
        <v>1</v>
      </c>
      <c r="F15" s="143">
        <f t="shared" si="1"/>
        <v>1</v>
      </c>
      <c r="G15" s="143">
        <f t="shared" si="1"/>
        <v>1</v>
      </c>
      <c r="H15" s="143">
        <f t="shared" si="1"/>
        <v>1</v>
      </c>
      <c r="I15" s="143">
        <f t="shared" si="1"/>
        <v>1</v>
      </c>
      <c r="J15" s="143">
        <f t="shared" si="1"/>
        <v>1</v>
      </c>
      <c r="K15" s="143">
        <f t="shared" si="1"/>
        <v>1</v>
      </c>
      <c r="L15" s="143">
        <f t="shared" si="1"/>
        <v>1</v>
      </c>
      <c r="M15" s="143">
        <f t="shared" si="1"/>
        <v>1</v>
      </c>
      <c r="N15" s="143">
        <f t="shared" si="1"/>
        <v>1</v>
      </c>
      <c r="O15" s="143">
        <f t="shared" si="1"/>
        <v>1</v>
      </c>
    </row>
    <row r="16" spans="2:15">
      <c r="B16" s="13"/>
      <c r="C16" s="98"/>
      <c r="D16" s="83"/>
      <c r="E16" s="83"/>
      <c r="F16" s="83"/>
      <c r="G16" s="83"/>
      <c r="H16" s="83"/>
      <c r="I16" s="83"/>
      <c r="J16" s="83"/>
      <c r="K16" s="83"/>
      <c r="L16" s="83"/>
      <c r="M16" s="83"/>
      <c r="N16" s="83"/>
      <c r="O16" s="84"/>
    </row>
    <row r="17" spans="2:15">
      <c r="B17" s="46" t="s">
        <v>59</v>
      </c>
      <c r="C17" s="98" t="s">
        <v>8</v>
      </c>
      <c r="D17" s="47">
        <f t="shared" ref="D17:O17" si="2">IF(D12=0,D6-D11,D12*D13*D14/3.6)</f>
        <v>0</v>
      </c>
      <c r="E17" s="47">
        <f t="shared" si="2"/>
        <v>0</v>
      </c>
      <c r="F17" s="47">
        <f t="shared" si="2"/>
        <v>0</v>
      </c>
      <c r="G17" s="47">
        <f t="shared" si="2"/>
        <v>0</v>
      </c>
      <c r="H17" s="47">
        <f t="shared" si="2"/>
        <v>0</v>
      </c>
      <c r="I17" s="47">
        <f t="shared" si="2"/>
        <v>0</v>
      </c>
      <c r="J17" s="47">
        <f t="shared" si="2"/>
        <v>0</v>
      </c>
      <c r="K17" s="47">
        <f t="shared" si="2"/>
        <v>0</v>
      </c>
      <c r="L17" s="47">
        <f t="shared" si="2"/>
        <v>0</v>
      </c>
      <c r="M17" s="47">
        <f t="shared" si="2"/>
        <v>0</v>
      </c>
      <c r="N17" s="47">
        <f t="shared" si="2"/>
        <v>0</v>
      </c>
      <c r="O17" s="48">
        <f t="shared" si="2"/>
        <v>0</v>
      </c>
    </row>
    <row r="18" spans="2:15" ht="13.9" thickBot="1">
      <c r="B18" s="21"/>
      <c r="C18" s="99"/>
      <c r="D18" s="40"/>
      <c r="E18" s="40"/>
      <c r="F18" s="40"/>
      <c r="G18" s="40"/>
      <c r="H18" s="40"/>
      <c r="I18" s="40"/>
      <c r="J18" s="40"/>
      <c r="K18" s="40"/>
      <c r="L18" s="40"/>
      <c r="M18" s="40"/>
      <c r="N18" s="40"/>
      <c r="O18" s="23"/>
    </row>
    <row r="20" spans="2:15">
      <c r="E20" s="26"/>
    </row>
    <row r="21" spans="2:15">
      <c r="B21" s="42"/>
      <c r="C21" s="26"/>
      <c r="M21" s="87" t="s">
        <v>22</v>
      </c>
      <c r="O21" s="24"/>
    </row>
    <row r="22" spans="2:15">
      <c r="B22" s="42"/>
      <c r="C22" s="26"/>
      <c r="O22" s="24"/>
    </row>
    <row r="23" spans="2:15">
      <c r="B23" s="42"/>
      <c r="C23" s="26"/>
      <c r="D23" s="51"/>
      <c r="O23" s="24"/>
    </row>
    <row r="24" spans="2:15">
      <c r="B24" s="42"/>
      <c r="C24" s="26"/>
      <c r="O24" s="24"/>
    </row>
    <row r="25" spans="2:15">
      <c r="F25" s="85" t="s">
        <v>23</v>
      </c>
      <c r="G25" s="88"/>
      <c r="J25" s="85" t="s">
        <v>60</v>
      </c>
      <c r="K25" s="88"/>
      <c r="O25" s="52" t="s">
        <v>4</v>
      </c>
    </row>
    <row r="26" spans="2:15">
      <c r="O26" s="24" t="s">
        <v>61</v>
      </c>
    </row>
    <row r="27" spans="2:15">
      <c r="K27" s="89"/>
    </row>
  </sheetData>
  <pageMargins left="0.7" right="0.7" top="0.75" bottom="0.75" header="0.3" footer="0.3"/>
  <pageSetup paperSize="9" scale="42" orientation="portrait"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27"/>
  <sheetViews>
    <sheetView view="pageBreakPreview" zoomScale="60" zoomScaleNormal="100" workbookViewId="0">
      <selection activeCell="D15" sqref="D15:O15"/>
    </sheetView>
  </sheetViews>
  <sheetFormatPr defaultRowHeight="13.15"/>
  <cols>
    <col min="2" max="2" width="48.140625" customWidth="1"/>
    <col min="4" max="15" width="11.85546875" customWidth="1"/>
  </cols>
  <sheetData>
    <row r="1" spans="2:15" ht="13.9" thickBot="1"/>
    <row r="2" spans="2:15" ht="14.45" thickBot="1">
      <c r="B2" s="139" t="s">
        <v>36</v>
      </c>
      <c r="C2" s="139"/>
      <c r="D2" s="139"/>
      <c r="E2" s="139"/>
      <c r="F2" s="139"/>
      <c r="G2" s="139"/>
      <c r="H2" s="139"/>
      <c r="I2" s="139"/>
      <c r="J2" s="139"/>
      <c r="K2" s="139"/>
      <c r="L2" s="139"/>
      <c r="M2" s="139"/>
      <c r="N2" s="139"/>
      <c r="O2" s="140"/>
    </row>
    <row r="3" spans="2:15" ht="13.9" thickBot="1">
      <c r="B3" s="127" t="str">
        <f>"EAN-code:  "&amp;[1]Algemeen!D20&amp; ""</f>
        <v>EAN-code:  :</v>
      </c>
      <c r="C3" s="101"/>
      <c r="D3" s="37"/>
      <c r="E3" s="38"/>
      <c r="F3" s="38"/>
      <c r="G3" s="38"/>
      <c r="H3" s="38"/>
      <c r="I3" s="38"/>
      <c r="J3" s="38"/>
      <c r="K3" s="38"/>
      <c r="L3" s="38"/>
      <c r="M3" s="38"/>
      <c r="N3" s="38"/>
      <c r="O3" s="8"/>
    </row>
    <row r="4" spans="2:15" ht="13.9" thickBot="1">
      <c r="B4" s="141" t="str">
        <f>"Jaar:  "&amp;[1]Algemeen!D21&amp; ""</f>
        <v>Jaar:  :</v>
      </c>
      <c r="C4" s="10"/>
      <c r="D4" s="128" t="s">
        <v>37</v>
      </c>
      <c r="E4" s="129" t="s">
        <v>38</v>
      </c>
      <c r="F4" s="129" t="s">
        <v>39</v>
      </c>
      <c r="G4" s="129" t="s">
        <v>40</v>
      </c>
      <c r="H4" s="129" t="s">
        <v>41</v>
      </c>
      <c r="I4" s="129" t="s">
        <v>42</v>
      </c>
      <c r="J4" s="129" t="s">
        <v>43</v>
      </c>
      <c r="K4" s="129" t="s">
        <v>44</v>
      </c>
      <c r="L4" s="129" t="s">
        <v>45</v>
      </c>
      <c r="M4" s="129" t="s">
        <v>46</v>
      </c>
      <c r="N4" s="129" t="s">
        <v>47</v>
      </c>
      <c r="O4" s="130" t="s">
        <v>48</v>
      </c>
    </row>
    <row r="5" spans="2:15">
      <c r="B5" s="37"/>
      <c r="C5" s="98"/>
      <c r="O5" s="18"/>
    </row>
    <row r="6" spans="2:15">
      <c r="B6" s="13" t="s">
        <v>49</v>
      </c>
      <c r="C6" s="98" t="s">
        <v>8</v>
      </c>
      <c r="D6" s="25"/>
      <c r="E6" s="25"/>
      <c r="F6" s="25"/>
      <c r="G6" s="25"/>
      <c r="H6" s="25"/>
      <c r="I6" s="25"/>
      <c r="J6" s="25"/>
      <c r="K6" s="25"/>
      <c r="L6" s="25"/>
      <c r="M6" s="25"/>
      <c r="N6" s="25"/>
      <c r="O6" s="39"/>
    </row>
    <row r="7" spans="2:15" ht="13.9" thickBot="1">
      <c r="B7" s="96"/>
      <c r="C7" s="99"/>
      <c r="D7" s="40"/>
      <c r="E7" s="40" t="s">
        <v>50</v>
      </c>
      <c r="F7" s="40"/>
      <c r="G7" s="40"/>
      <c r="H7" s="40"/>
      <c r="I7" s="40"/>
      <c r="J7" s="40"/>
      <c r="K7" s="40"/>
      <c r="L7" s="40"/>
      <c r="M7" s="40"/>
      <c r="N7" s="40"/>
      <c r="O7" s="97"/>
    </row>
    <row r="8" spans="2:15" ht="27">
      <c r="B8" s="142" t="s">
        <v>51</v>
      </c>
      <c r="C8" s="11"/>
      <c r="O8" s="53"/>
    </row>
    <row r="9" spans="2:15">
      <c r="B9" s="13" t="s">
        <v>52</v>
      </c>
      <c r="C9" s="11" t="s">
        <v>8</v>
      </c>
      <c r="D9" s="25"/>
      <c r="E9" s="25"/>
      <c r="F9" s="25"/>
      <c r="G9" s="25"/>
      <c r="H9" s="25"/>
      <c r="I9" s="25"/>
      <c r="J9" s="25"/>
      <c r="K9" s="25"/>
      <c r="L9" s="25"/>
      <c r="M9" s="25"/>
      <c r="N9" s="25"/>
      <c r="O9" s="39"/>
    </row>
    <row r="10" spans="2:15">
      <c r="B10" s="13" t="s">
        <v>53</v>
      </c>
      <c r="C10" s="11" t="s">
        <v>8</v>
      </c>
      <c r="D10" s="41"/>
      <c r="E10" s="41"/>
      <c r="F10" s="41"/>
      <c r="G10" s="41"/>
      <c r="H10" s="41"/>
      <c r="I10" s="41"/>
      <c r="J10" s="41"/>
      <c r="K10" s="41"/>
      <c r="L10" s="41"/>
      <c r="M10" s="41"/>
      <c r="N10" s="41"/>
      <c r="O10" s="50"/>
    </row>
    <row r="11" spans="2:15">
      <c r="B11" s="13" t="s">
        <v>54</v>
      </c>
      <c r="C11" s="11" t="s">
        <v>8</v>
      </c>
      <c r="D11" s="42">
        <f>D9*D10*D14/3.6</f>
        <v>0</v>
      </c>
      <c r="E11" s="42">
        <f t="shared" ref="E11:O11" si="0">E9*E10*E14/3.6</f>
        <v>0</v>
      </c>
      <c r="F11" s="42">
        <f t="shared" si="0"/>
        <v>0</v>
      </c>
      <c r="G11" s="42">
        <f t="shared" si="0"/>
        <v>0</v>
      </c>
      <c r="H11" s="42">
        <f t="shared" si="0"/>
        <v>0</v>
      </c>
      <c r="I11" s="42">
        <f t="shared" si="0"/>
        <v>0</v>
      </c>
      <c r="J11" s="42">
        <f t="shared" si="0"/>
        <v>0</v>
      </c>
      <c r="K11" s="42">
        <f t="shared" si="0"/>
        <v>0</v>
      </c>
      <c r="L11" s="42">
        <f t="shared" si="0"/>
        <v>0</v>
      </c>
      <c r="M11" s="42">
        <f t="shared" si="0"/>
        <v>0</v>
      </c>
      <c r="N11" s="42">
        <f t="shared" si="0"/>
        <v>0</v>
      </c>
      <c r="O11" s="49">
        <f t="shared" si="0"/>
        <v>0</v>
      </c>
    </row>
    <row r="12" spans="2:15">
      <c r="B12" s="13" t="s">
        <v>55</v>
      </c>
      <c r="C12" s="11" t="s">
        <v>8</v>
      </c>
      <c r="D12" s="43"/>
      <c r="E12" s="43"/>
      <c r="F12" s="43"/>
      <c r="G12" s="43"/>
      <c r="H12" s="43"/>
      <c r="I12" s="43"/>
      <c r="J12" s="43"/>
      <c r="K12" s="43"/>
      <c r="L12" s="43"/>
      <c r="M12" s="43"/>
      <c r="N12" s="43"/>
      <c r="O12" s="44"/>
    </row>
    <row r="13" spans="2:15">
      <c r="B13" s="13" t="s">
        <v>56</v>
      </c>
      <c r="C13" s="11" t="s">
        <v>8</v>
      </c>
      <c r="D13" s="43"/>
      <c r="E13" s="43"/>
      <c r="F13" s="43"/>
      <c r="G13" s="43"/>
      <c r="H13" s="43"/>
      <c r="I13" s="43"/>
      <c r="J13" s="43"/>
      <c r="K13" s="43"/>
      <c r="L13" s="43"/>
      <c r="M13" s="43"/>
      <c r="N13" s="43"/>
      <c r="O13" s="44"/>
    </row>
    <row r="14" spans="2:15" ht="13.9" thickBot="1">
      <c r="B14" s="13" t="s">
        <v>57</v>
      </c>
      <c r="C14" s="11" t="s">
        <v>8</v>
      </c>
      <c r="D14" s="45"/>
      <c r="E14" s="45"/>
      <c r="F14" s="45"/>
      <c r="G14" s="45"/>
      <c r="H14" s="45"/>
      <c r="I14" s="45"/>
      <c r="J14" s="45"/>
      <c r="K14" s="45"/>
      <c r="L14" s="45"/>
      <c r="M14" s="45"/>
      <c r="N14" s="45"/>
      <c r="O14" s="54"/>
    </row>
    <row r="15" spans="2:15">
      <c r="B15" s="37" t="s">
        <v>58</v>
      </c>
      <c r="C15" s="100" t="s">
        <v>8</v>
      </c>
      <c r="D15" s="143">
        <f t="shared" ref="D15:O15" si="1">IF(D12=0,IF(D11=0,1,1-D11/D6),D17/(D11+D17))</f>
        <v>1</v>
      </c>
      <c r="E15" s="143">
        <f t="shared" si="1"/>
        <v>1</v>
      </c>
      <c r="F15" s="143">
        <f t="shared" si="1"/>
        <v>1</v>
      </c>
      <c r="G15" s="143">
        <f t="shared" si="1"/>
        <v>1</v>
      </c>
      <c r="H15" s="143">
        <f t="shared" si="1"/>
        <v>1</v>
      </c>
      <c r="I15" s="143">
        <f t="shared" si="1"/>
        <v>1</v>
      </c>
      <c r="J15" s="143">
        <f t="shared" si="1"/>
        <v>1</v>
      </c>
      <c r="K15" s="143">
        <f t="shared" si="1"/>
        <v>1</v>
      </c>
      <c r="L15" s="143">
        <f t="shared" si="1"/>
        <v>1</v>
      </c>
      <c r="M15" s="143">
        <f t="shared" si="1"/>
        <v>1</v>
      </c>
      <c r="N15" s="143">
        <f t="shared" si="1"/>
        <v>1</v>
      </c>
      <c r="O15" s="143">
        <f t="shared" si="1"/>
        <v>1</v>
      </c>
    </row>
    <row r="16" spans="2:15">
      <c r="B16" s="13"/>
      <c r="C16" s="98"/>
      <c r="D16" s="83"/>
      <c r="E16" s="83"/>
      <c r="F16" s="83"/>
      <c r="G16" s="83"/>
      <c r="H16" s="83"/>
      <c r="I16" s="83"/>
      <c r="J16" s="83"/>
      <c r="K16" s="83"/>
      <c r="L16" s="83"/>
      <c r="M16" s="83"/>
      <c r="N16" s="83"/>
      <c r="O16" s="84"/>
    </row>
    <row r="17" spans="2:15">
      <c r="B17" s="46" t="s">
        <v>59</v>
      </c>
      <c r="C17" s="98" t="s">
        <v>8</v>
      </c>
      <c r="D17" s="47">
        <f t="shared" ref="D17:O17" si="2">IF(D12=0,D6-D11,D12*D13*D14/3.6)</f>
        <v>0</v>
      </c>
      <c r="E17" s="47">
        <f t="shared" si="2"/>
        <v>0</v>
      </c>
      <c r="F17" s="47">
        <f t="shared" si="2"/>
        <v>0</v>
      </c>
      <c r="G17" s="47">
        <f t="shared" si="2"/>
        <v>0</v>
      </c>
      <c r="H17" s="47">
        <f t="shared" si="2"/>
        <v>0</v>
      </c>
      <c r="I17" s="47">
        <f t="shared" si="2"/>
        <v>0</v>
      </c>
      <c r="J17" s="47">
        <f t="shared" si="2"/>
        <v>0</v>
      </c>
      <c r="K17" s="47">
        <f t="shared" si="2"/>
        <v>0</v>
      </c>
      <c r="L17" s="47">
        <f t="shared" si="2"/>
        <v>0</v>
      </c>
      <c r="M17" s="47">
        <f t="shared" si="2"/>
        <v>0</v>
      </c>
      <c r="N17" s="47">
        <f t="shared" si="2"/>
        <v>0</v>
      </c>
      <c r="O17" s="48">
        <f t="shared" si="2"/>
        <v>0</v>
      </c>
    </row>
    <row r="18" spans="2:15" ht="13.9" thickBot="1">
      <c r="B18" s="21"/>
      <c r="C18" s="99"/>
      <c r="D18" s="40"/>
      <c r="E18" s="40"/>
      <c r="F18" s="40"/>
      <c r="G18" s="40"/>
      <c r="H18" s="40"/>
      <c r="I18" s="40"/>
      <c r="J18" s="40"/>
      <c r="K18" s="40"/>
      <c r="L18" s="40"/>
      <c r="M18" s="40"/>
      <c r="N18" s="40"/>
      <c r="O18" s="23"/>
    </row>
    <row r="20" spans="2:15">
      <c r="E20" s="26"/>
    </row>
    <row r="21" spans="2:15">
      <c r="B21" s="42"/>
      <c r="C21" s="26"/>
      <c r="M21" s="87" t="s">
        <v>22</v>
      </c>
      <c r="O21" s="24"/>
    </row>
    <row r="22" spans="2:15">
      <c r="B22" s="42"/>
      <c r="C22" s="26"/>
      <c r="O22" s="24"/>
    </row>
    <row r="23" spans="2:15">
      <c r="B23" s="42"/>
      <c r="C23" s="26"/>
      <c r="D23" s="51"/>
      <c r="O23" s="24"/>
    </row>
    <row r="24" spans="2:15">
      <c r="B24" s="42"/>
      <c r="C24" s="26"/>
      <c r="O24" s="24"/>
    </row>
    <row r="25" spans="2:15">
      <c r="F25" s="85" t="s">
        <v>23</v>
      </c>
      <c r="G25" s="88"/>
      <c r="J25" s="85" t="s">
        <v>60</v>
      </c>
      <c r="K25" s="88"/>
      <c r="O25" s="52" t="s">
        <v>4</v>
      </c>
    </row>
    <row r="26" spans="2:15">
      <c r="O26" s="24" t="s">
        <v>61</v>
      </c>
    </row>
    <row r="27" spans="2:15">
      <c r="K27" s="89"/>
    </row>
  </sheetData>
  <pageMargins left="0.7" right="0.7" top="0.75" bottom="0.75" header="0.3" footer="0.3"/>
  <pageSetup paperSize="9" scale="42" orientation="portrait"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S44"/>
  <sheetViews>
    <sheetView view="pageBreakPreview" zoomScale="70" zoomScaleNormal="100" zoomScaleSheetLayoutView="70" workbookViewId="0">
      <selection activeCell="P32" sqref="P32"/>
    </sheetView>
  </sheetViews>
  <sheetFormatPr defaultRowHeight="13.15"/>
  <cols>
    <col min="2" max="2" width="26.140625" bestFit="1" customWidth="1"/>
    <col min="3" max="3" width="1.5703125" bestFit="1" customWidth="1"/>
    <col min="4" max="4" width="17.140625" bestFit="1" customWidth="1"/>
    <col min="5" max="16" width="11.42578125" customWidth="1"/>
    <col min="17" max="17" width="25.28515625" customWidth="1"/>
    <col min="18" max="18" width="20.42578125" customWidth="1"/>
    <col min="19" max="19" width="27.28515625" customWidth="1"/>
    <col min="258" max="258" width="26.140625" bestFit="1" customWidth="1"/>
    <col min="259" max="259" width="1.5703125" bestFit="1" customWidth="1"/>
    <col min="260" max="260" width="17.140625" bestFit="1" customWidth="1"/>
    <col min="261" max="261" width="26" bestFit="1" customWidth="1"/>
    <col min="262" max="262" width="39" bestFit="1" customWidth="1"/>
    <col min="263" max="263" width="27.42578125" bestFit="1" customWidth="1"/>
    <col min="514" max="514" width="26.140625" bestFit="1" customWidth="1"/>
    <col min="515" max="515" width="1.5703125" bestFit="1" customWidth="1"/>
    <col min="516" max="516" width="17.140625" bestFit="1" customWidth="1"/>
    <col min="517" max="517" width="26" bestFit="1" customWidth="1"/>
    <col min="518" max="518" width="39" bestFit="1" customWidth="1"/>
    <col min="519" max="519" width="27.42578125" bestFit="1" customWidth="1"/>
    <col min="770" max="770" width="26.140625" bestFit="1" customWidth="1"/>
    <col min="771" max="771" width="1.5703125" bestFit="1" customWidth="1"/>
    <col min="772" max="772" width="17.140625" bestFit="1" customWidth="1"/>
    <col min="773" max="773" width="26" bestFit="1" customWidth="1"/>
    <col min="774" max="774" width="39" bestFit="1" customWidth="1"/>
    <col min="775" max="775" width="27.42578125" bestFit="1" customWidth="1"/>
    <col min="1026" max="1026" width="26.140625" bestFit="1" customWidth="1"/>
    <col min="1027" max="1027" width="1.5703125" bestFit="1" customWidth="1"/>
    <col min="1028" max="1028" width="17.140625" bestFit="1" customWidth="1"/>
    <col min="1029" max="1029" width="26" bestFit="1" customWidth="1"/>
    <col min="1030" max="1030" width="39" bestFit="1" customWidth="1"/>
    <col min="1031" max="1031" width="27.42578125" bestFit="1" customWidth="1"/>
    <col min="1282" max="1282" width="26.140625" bestFit="1" customWidth="1"/>
    <col min="1283" max="1283" width="1.5703125" bestFit="1" customWidth="1"/>
    <col min="1284" max="1284" width="17.140625" bestFit="1" customWidth="1"/>
    <col min="1285" max="1285" width="26" bestFit="1" customWidth="1"/>
    <col min="1286" max="1286" width="39" bestFit="1" customWidth="1"/>
    <col min="1287" max="1287" width="27.42578125" bestFit="1" customWidth="1"/>
    <col min="1538" max="1538" width="26.140625" bestFit="1" customWidth="1"/>
    <col min="1539" max="1539" width="1.5703125" bestFit="1" customWidth="1"/>
    <col min="1540" max="1540" width="17.140625" bestFit="1" customWidth="1"/>
    <col min="1541" max="1541" width="26" bestFit="1" customWidth="1"/>
    <col min="1542" max="1542" width="39" bestFit="1" customWidth="1"/>
    <col min="1543" max="1543" width="27.42578125" bestFit="1" customWidth="1"/>
    <col min="1794" max="1794" width="26.140625" bestFit="1" customWidth="1"/>
    <col min="1795" max="1795" width="1.5703125" bestFit="1" customWidth="1"/>
    <col min="1796" max="1796" width="17.140625" bestFit="1" customWidth="1"/>
    <col min="1797" max="1797" width="26" bestFit="1" customWidth="1"/>
    <col min="1798" max="1798" width="39" bestFit="1" customWidth="1"/>
    <col min="1799" max="1799" width="27.42578125" bestFit="1" customWidth="1"/>
    <col min="2050" max="2050" width="26.140625" bestFit="1" customWidth="1"/>
    <col min="2051" max="2051" width="1.5703125" bestFit="1" customWidth="1"/>
    <col min="2052" max="2052" width="17.140625" bestFit="1" customWidth="1"/>
    <col min="2053" max="2053" width="26" bestFit="1" customWidth="1"/>
    <col min="2054" max="2054" width="39" bestFit="1" customWidth="1"/>
    <col min="2055" max="2055" width="27.42578125" bestFit="1" customWidth="1"/>
    <col min="2306" max="2306" width="26.140625" bestFit="1" customWidth="1"/>
    <col min="2307" max="2307" width="1.5703125" bestFit="1" customWidth="1"/>
    <col min="2308" max="2308" width="17.140625" bestFit="1" customWidth="1"/>
    <col min="2309" max="2309" width="26" bestFit="1" customWidth="1"/>
    <col min="2310" max="2310" width="39" bestFit="1" customWidth="1"/>
    <col min="2311" max="2311" width="27.42578125" bestFit="1" customWidth="1"/>
    <col min="2562" max="2562" width="26.140625" bestFit="1" customWidth="1"/>
    <col min="2563" max="2563" width="1.5703125" bestFit="1" customWidth="1"/>
    <col min="2564" max="2564" width="17.140625" bestFit="1" customWidth="1"/>
    <col min="2565" max="2565" width="26" bestFit="1" customWidth="1"/>
    <col min="2566" max="2566" width="39" bestFit="1" customWidth="1"/>
    <col min="2567" max="2567" width="27.42578125" bestFit="1" customWidth="1"/>
    <col min="2818" max="2818" width="26.140625" bestFit="1" customWidth="1"/>
    <col min="2819" max="2819" width="1.5703125" bestFit="1" customWidth="1"/>
    <col min="2820" max="2820" width="17.140625" bestFit="1" customWidth="1"/>
    <col min="2821" max="2821" width="26" bestFit="1" customWidth="1"/>
    <col min="2822" max="2822" width="39" bestFit="1" customWidth="1"/>
    <col min="2823" max="2823" width="27.42578125" bestFit="1" customWidth="1"/>
    <col min="3074" max="3074" width="26.140625" bestFit="1" customWidth="1"/>
    <col min="3075" max="3075" width="1.5703125" bestFit="1" customWidth="1"/>
    <col min="3076" max="3076" width="17.140625" bestFit="1" customWidth="1"/>
    <col min="3077" max="3077" width="26" bestFit="1" customWidth="1"/>
    <col min="3078" max="3078" width="39" bestFit="1" customWidth="1"/>
    <col min="3079" max="3079" width="27.42578125" bestFit="1" customWidth="1"/>
    <col min="3330" max="3330" width="26.140625" bestFit="1" customWidth="1"/>
    <col min="3331" max="3331" width="1.5703125" bestFit="1" customWidth="1"/>
    <col min="3332" max="3332" width="17.140625" bestFit="1" customWidth="1"/>
    <col min="3333" max="3333" width="26" bestFit="1" customWidth="1"/>
    <col min="3334" max="3334" width="39" bestFit="1" customWidth="1"/>
    <col min="3335" max="3335" width="27.42578125" bestFit="1" customWidth="1"/>
    <col min="3586" max="3586" width="26.140625" bestFit="1" customWidth="1"/>
    <col min="3587" max="3587" width="1.5703125" bestFit="1" customWidth="1"/>
    <col min="3588" max="3588" width="17.140625" bestFit="1" customWidth="1"/>
    <col min="3589" max="3589" width="26" bestFit="1" customWidth="1"/>
    <col min="3590" max="3590" width="39" bestFit="1" customWidth="1"/>
    <col min="3591" max="3591" width="27.42578125" bestFit="1" customWidth="1"/>
    <col min="3842" max="3842" width="26.140625" bestFit="1" customWidth="1"/>
    <col min="3843" max="3843" width="1.5703125" bestFit="1" customWidth="1"/>
    <col min="3844" max="3844" width="17.140625" bestFit="1" customWidth="1"/>
    <col min="3845" max="3845" width="26" bestFit="1" customWidth="1"/>
    <col min="3846" max="3846" width="39" bestFit="1" customWidth="1"/>
    <col min="3847" max="3847" width="27.42578125" bestFit="1" customWidth="1"/>
    <col min="4098" max="4098" width="26.140625" bestFit="1" customWidth="1"/>
    <col min="4099" max="4099" width="1.5703125" bestFit="1" customWidth="1"/>
    <col min="4100" max="4100" width="17.140625" bestFit="1" customWidth="1"/>
    <col min="4101" max="4101" width="26" bestFit="1" customWidth="1"/>
    <col min="4102" max="4102" width="39" bestFit="1" customWidth="1"/>
    <col min="4103" max="4103" width="27.42578125" bestFit="1" customWidth="1"/>
    <col min="4354" max="4354" width="26.140625" bestFit="1" customWidth="1"/>
    <col min="4355" max="4355" width="1.5703125" bestFit="1" customWidth="1"/>
    <col min="4356" max="4356" width="17.140625" bestFit="1" customWidth="1"/>
    <col min="4357" max="4357" width="26" bestFit="1" customWidth="1"/>
    <col min="4358" max="4358" width="39" bestFit="1" customWidth="1"/>
    <col min="4359" max="4359" width="27.42578125" bestFit="1" customWidth="1"/>
    <col min="4610" max="4610" width="26.140625" bestFit="1" customWidth="1"/>
    <col min="4611" max="4611" width="1.5703125" bestFit="1" customWidth="1"/>
    <col min="4612" max="4612" width="17.140625" bestFit="1" customWidth="1"/>
    <col min="4613" max="4613" width="26" bestFit="1" customWidth="1"/>
    <col min="4614" max="4614" width="39" bestFit="1" customWidth="1"/>
    <col min="4615" max="4615" width="27.42578125" bestFit="1" customWidth="1"/>
    <col min="4866" max="4866" width="26.140625" bestFit="1" customWidth="1"/>
    <col min="4867" max="4867" width="1.5703125" bestFit="1" customWidth="1"/>
    <col min="4868" max="4868" width="17.140625" bestFit="1" customWidth="1"/>
    <col min="4869" max="4869" width="26" bestFit="1" customWidth="1"/>
    <col min="4870" max="4870" width="39" bestFit="1" customWidth="1"/>
    <col min="4871" max="4871" width="27.42578125" bestFit="1" customWidth="1"/>
    <col min="5122" max="5122" width="26.140625" bestFit="1" customWidth="1"/>
    <col min="5123" max="5123" width="1.5703125" bestFit="1" customWidth="1"/>
    <col min="5124" max="5124" width="17.140625" bestFit="1" customWidth="1"/>
    <col min="5125" max="5125" width="26" bestFit="1" customWidth="1"/>
    <col min="5126" max="5126" width="39" bestFit="1" customWidth="1"/>
    <col min="5127" max="5127" width="27.42578125" bestFit="1" customWidth="1"/>
    <col min="5378" max="5378" width="26.140625" bestFit="1" customWidth="1"/>
    <col min="5379" max="5379" width="1.5703125" bestFit="1" customWidth="1"/>
    <col min="5380" max="5380" width="17.140625" bestFit="1" customWidth="1"/>
    <col min="5381" max="5381" width="26" bestFit="1" customWidth="1"/>
    <col min="5382" max="5382" width="39" bestFit="1" customWidth="1"/>
    <col min="5383" max="5383" width="27.42578125" bestFit="1" customWidth="1"/>
    <col min="5634" max="5634" width="26.140625" bestFit="1" customWidth="1"/>
    <col min="5635" max="5635" width="1.5703125" bestFit="1" customWidth="1"/>
    <col min="5636" max="5636" width="17.140625" bestFit="1" customWidth="1"/>
    <col min="5637" max="5637" width="26" bestFit="1" customWidth="1"/>
    <col min="5638" max="5638" width="39" bestFit="1" customWidth="1"/>
    <col min="5639" max="5639" width="27.42578125" bestFit="1" customWidth="1"/>
    <col min="5890" max="5890" width="26.140625" bestFit="1" customWidth="1"/>
    <col min="5891" max="5891" width="1.5703125" bestFit="1" customWidth="1"/>
    <col min="5892" max="5892" width="17.140625" bestFit="1" customWidth="1"/>
    <col min="5893" max="5893" width="26" bestFit="1" customWidth="1"/>
    <col min="5894" max="5894" width="39" bestFit="1" customWidth="1"/>
    <col min="5895" max="5895" width="27.42578125" bestFit="1" customWidth="1"/>
    <col min="6146" max="6146" width="26.140625" bestFit="1" customWidth="1"/>
    <col min="6147" max="6147" width="1.5703125" bestFit="1" customWidth="1"/>
    <col min="6148" max="6148" width="17.140625" bestFit="1" customWidth="1"/>
    <col min="6149" max="6149" width="26" bestFit="1" customWidth="1"/>
    <col min="6150" max="6150" width="39" bestFit="1" customWidth="1"/>
    <col min="6151" max="6151" width="27.42578125" bestFit="1" customWidth="1"/>
    <col min="6402" max="6402" width="26.140625" bestFit="1" customWidth="1"/>
    <col min="6403" max="6403" width="1.5703125" bestFit="1" customWidth="1"/>
    <col min="6404" max="6404" width="17.140625" bestFit="1" customWidth="1"/>
    <col min="6405" max="6405" width="26" bestFit="1" customWidth="1"/>
    <col min="6406" max="6406" width="39" bestFit="1" customWidth="1"/>
    <col min="6407" max="6407" width="27.42578125" bestFit="1" customWidth="1"/>
    <col min="6658" max="6658" width="26.140625" bestFit="1" customWidth="1"/>
    <col min="6659" max="6659" width="1.5703125" bestFit="1" customWidth="1"/>
    <col min="6660" max="6660" width="17.140625" bestFit="1" customWidth="1"/>
    <col min="6661" max="6661" width="26" bestFit="1" customWidth="1"/>
    <col min="6662" max="6662" width="39" bestFit="1" customWidth="1"/>
    <col min="6663" max="6663" width="27.42578125" bestFit="1" customWidth="1"/>
    <col min="6914" max="6914" width="26.140625" bestFit="1" customWidth="1"/>
    <col min="6915" max="6915" width="1.5703125" bestFit="1" customWidth="1"/>
    <col min="6916" max="6916" width="17.140625" bestFit="1" customWidth="1"/>
    <col min="6917" max="6917" width="26" bestFit="1" customWidth="1"/>
    <col min="6918" max="6918" width="39" bestFit="1" customWidth="1"/>
    <col min="6919" max="6919" width="27.42578125" bestFit="1" customWidth="1"/>
    <col min="7170" max="7170" width="26.140625" bestFit="1" customWidth="1"/>
    <col min="7171" max="7171" width="1.5703125" bestFit="1" customWidth="1"/>
    <col min="7172" max="7172" width="17.140625" bestFit="1" customWidth="1"/>
    <col min="7173" max="7173" width="26" bestFit="1" customWidth="1"/>
    <col min="7174" max="7174" width="39" bestFit="1" customWidth="1"/>
    <col min="7175" max="7175" width="27.42578125" bestFit="1" customWidth="1"/>
    <col min="7426" max="7426" width="26.140625" bestFit="1" customWidth="1"/>
    <col min="7427" max="7427" width="1.5703125" bestFit="1" customWidth="1"/>
    <col min="7428" max="7428" width="17.140625" bestFit="1" customWidth="1"/>
    <col min="7429" max="7429" width="26" bestFit="1" customWidth="1"/>
    <col min="7430" max="7430" width="39" bestFit="1" customWidth="1"/>
    <col min="7431" max="7431" width="27.42578125" bestFit="1" customWidth="1"/>
    <col min="7682" max="7682" width="26.140625" bestFit="1" customWidth="1"/>
    <col min="7683" max="7683" width="1.5703125" bestFit="1" customWidth="1"/>
    <col min="7684" max="7684" width="17.140625" bestFit="1" customWidth="1"/>
    <col min="7685" max="7685" width="26" bestFit="1" customWidth="1"/>
    <col min="7686" max="7686" width="39" bestFit="1" customWidth="1"/>
    <col min="7687" max="7687" width="27.42578125" bestFit="1" customWidth="1"/>
    <col min="7938" max="7938" width="26.140625" bestFit="1" customWidth="1"/>
    <col min="7939" max="7939" width="1.5703125" bestFit="1" customWidth="1"/>
    <col min="7940" max="7940" width="17.140625" bestFit="1" customWidth="1"/>
    <col min="7941" max="7941" width="26" bestFit="1" customWidth="1"/>
    <col min="7942" max="7942" width="39" bestFit="1" customWidth="1"/>
    <col min="7943" max="7943" width="27.42578125" bestFit="1" customWidth="1"/>
    <col min="8194" max="8194" width="26.140625" bestFit="1" customWidth="1"/>
    <col min="8195" max="8195" width="1.5703125" bestFit="1" customWidth="1"/>
    <col min="8196" max="8196" width="17.140625" bestFit="1" customWidth="1"/>
    <col min="8197" max="8197" width="26" bestFit="1" customWidth="1"/>
    <col min="8198" max="8198" width="39" bestFit="1" customWidth="1"/>
    <col min="8199" max="8199" width="27.42578125" bestFit="1" customWidth="1"/>
    <col min="8450" max="8450" width="26.140625" bestFit="1" customWidth="1"/>
    <col min="8451" max="8451" width="1.5703125" bestFit="1" customWidth="1"/>
    <col min="8452" max="8452" width="17.140625" bestFit="1" customWidth="1"/>
    <col min="8453" max="8453" width="26" bestFit="1" customWidth="1"/>
    <col min="8454" max="8454" width="39" bestFit="1" customWidth="1"/>
    <col min="8455" max="8455" width="27.42578125" bestFit="1" customWidth="1"/>
    <col min="8706" max="8706" width="26.140625" bestFit="1" customWidth="1"/>
    <col min="8707" max="8707" width="1.5703125" bestFit="1" customWidth="1"/>
    <col min="8708" max="8708" width="17.140625" bestFit="1" customWidth="1"/>
    <col min="8709" max="8709" width="26" bestFit="1" customWidth="1"/>
    <col min="8710" max="8710" width="39" bestFit="1" customWidth="1"/>
    <col min="8711" max="8711" width="27.42578125" bestFit="1" customWidth="1"/>
    <col min="8962" max="8962" width="26.140625" bestFit="1" customWidth="1"/>
    <col min="8963" max="8963" width="1.5703125" bestFit="1" customWidth="1"/>
    <col min="8964" max="8964" width="17.140625" bestFit="1" customWidth="1"/>
    <col min="8965" max="8965" width="26" bestFit="1" customWidth="1"/>
    <col min="8966" max="8966" width="39" bestFit="1" customWidth="1"/>
    <col min="8967" max="8967" width="27.42578125" bestFit="1" customWidth="1"/>
    <col min="9218" max="9218" width="26.140625" bestFit="1" customWidth="1"/>
    <col min="9219" max="9219" width="1.5703125" bestFit="1" customWidth="1"/>
    <col min="9220" max="9220" width="17.140625" bestFit="1" customWidth="1"/>
    <col min="9221" max="9221" width="26" bestFit="1" customWidth="1"/>
    <col min="9222" max="9222" width="39" bestFit="1" customWidth="1"/>
    <col min="9223" max="9223" width="27.42578125" bestFit="1" customWidth="1"/>
    <col min="9474" max="9474" width="26.140625" bestFit="1" customWidth="1"/>
    <col min="9475" max="9475" width="1.5703125" bestFit="1" customWidth="1"/>
    <col min="9476" max="9476" width="17.140625" bestFit="1" customWidth="1"/>
    <col min="9477" max="9477" width="26" bestFit="1" customWidth="1"/>
    <col min="9478" max="9478" width="39" bestFit="1" customWidth="1"/>
    <col min="9479" max="9479" width="27.42578125" bestFit="1" customWidth="1"/>
    <col min="9730" max="9730" width="26.140625" bestFit="1" customWidth="1"/>
    <col min="9731" max="9731" width="1.5703125" bestFit="1" customWidth="1"/>
    <col min="9732" max="9732" width="17.140625" bestFit="1" customWidth="1"/>
    <col min="9733" max="9733" width="26" bestFit="1" customWidth="1"/>
    <col min="9734" max="9734" width="39" bestFit="1" customWidth="1"/>
    <col min="9735" max="9735" width="27.42578125" bestFit="1" customWidth="1"/>
    <col min="9986" max="9986" width="26.140625" bestFit="1" customWidth="1"/>
    <col min="9987" max="9987" width="1.5703125" bestFit="1" customWidth="1"/>
    <col min="9988" max="9988" width="17.140625" bestFit="1" customWidth="1"/>
    <col min="9989" max="9989" width="26" bestFit="1" customWidth="1"/>
    <col min="9990" max="9990" width="39" bestFit="1" customWidth="1"/>
    <col min="9991" max="9991" width="27.42578125" bestFit="1" customWidth="1"/>
    <col min="10242" max="10242" width="26.140625" bestFit="1" customWidth="1"/>
    <col min="10243" max="10243" width="1.5703125" bestFit="1" customWidth="1"/>
    <col min="10244" max="10244" width="17.140625" bestFit="1" customWidth="1"/>
    <col min="10245" max="10245" width="26" bestFit="1" customWidth="1"/>
    <col min="10246" max="10246" width="39" bestFit="1" customWidth="1"/>
    <col min="10247" max="10247" width="27.42578125" bestFit="1" customWidth="1"/>
    <col min="10498" max="10498" width="26.140625" bestFit="1" customWidth="1"/>
    <col min="10499" max="10499" width="1.5703125" bestFit="1" customWidth="1"/>
    <col min="10500" max="10500" width="17.140625" bestFit="1" customWidth="1"/>
    <col min="10501" max="10501" width="26" bestFit="1" customWidth="1"/>
    <col min="10502" max="10502" width="39" bestFit="1" customWidth="1"/>
    <col min="10503" max="10503" width="27.42578125" bestFit="1" customWidth="1"/>
    <col min="10754" max="10754" width="26.140625" bestFit="1" customWidth="1"/>
    <col min="10755" max="10755" width="1.5703125" bestFit="1" customWidth="1"/>
    <col min="10756" max="10756" width="17.140625" bestFit="1" customWidth="1"/>
    <col min="10757" max="10757" width="26" bestFit="1" customWidth="1"/>
    <col min="10758" max="10758" width="39" bestFit="1" customWidth="1"/>
    <col min="10759" max="10759" width="27.42578125" bestFit="1" customWidth="1"/>
    <col min="11010" max="11010" width="26.140625" bestFit="1" customWidth="1"/>
    <col min="11011" max="11011" width="1.5703125" bestFit="1" customWidth="1"/>
    <col min="11012" max="11012" width="17.140625" bestFit="1" customWidth="1"/>
    <col min="11013" max="11013" width="26" bestFit="1" customWidth="1"/>
    <col min="11014" max="11014" width="39" bestFit="1" customWidth="1"/>
    <col min="11015" max="11015" width="27.42578125" bestFit="1" customWidth="1"/>
    <col min="11266" max="11266" width="26.140625" bestFit="1" customWidth="1"/>
    <col min="11267" max="11267" width="1.5703125" bestFit="1" customWidth="1"/>
    <col min="11268" max="11268" width="17.140625" bestFit="1" customWidth="1"/>
    <col min="11269" max="11269" width="26" bestFit="1" customWidth="1"/>
    <col min="11270" max="11270" width="39" bestFit="1" customWidth="1"/>
    <col min="11271" max="11271" width="27.42578125" bestFit="1" customWidth="1"/>
    <col min="11522" max="11522" width="26.140625" bestFit="1" customWidth="1"/>
    <col min="11523" max="11523" width="1.5703125" bestFit="1" customWidth="1"/>
    <col min="11524" max="11524" width="17.140625" bestFit="1" customWidth="1"/>
    <col min="11525" max="11525" width="26" bestFit="1" customWidth="1"/>
    <col min="11526" max="11526" width="39" bestFit="1" customWidth="1"/>
    <col min="11527" max="11527" width="27.42578125" bestFit="1" customWidth="1"/>
    <col min="11778" max="11778" width="26.140625" bestFit="1" customWidth="1"/>
    <col min="11779" max="11779" width="1.5703125" bestFit="1" customWidth="1"/>
    <col min="11780" max="11780" width="17.140625" bestFit="1" customWidth="1"/>
    <col min="11781" max="11781" width="26" bestFit="1" customWidth="1"/>
    <col min="11782" max="11782" width="39" bestFit="1" customWidth="1"/>
    <col min="11783" max="11783" width="27.42578125" bestFit="1" customWidth="1"/>
    <col min="12034" max="12034" width="26.140625" bestFit="1" customWidth="1"/>
    <col min="12035" max="12035" width="1.5703125" bestFit="1" customWidth="1"/>
    <col min="12036" max="12036" width="17.140625" bestFit="1" customWidth="1"/>
    <col min="12037" max="12037" width="26" bestFit="1" customWidth="1"/>
    <col min="12038" max="12038" width="39" bestFit="1" customWidth="1"/>
    <col min="12039" max="12039" width="27.42578125" bestFit="1" customWidth="1"/>
    <col min="12290" max="12290" width="26.140625" bestFit="1" customWidth="1"/>
    <col min="12291" max="12291" width="1.5703125" bestFit="1" customWidth="1"/>
    <col min="12292" max="12292" width="17.140625" bestFit="1" customWidth="1"/>
    <col min="12293" max="12293" width="26" bestFit="1" customWidth="1"/>
    <col min="12294" max="12294" width="39" bestFit="1" customWidth="1"/>
    <col min="12295" max="12295" width="27.42578125" bestFit="1" customWidth="1"/>
    <col min="12546" max="12546" width="26.140625" bestFit="1" customWidth="1"/>
    <col min="12547" max="12547" width="1.5703125" bestFit="1" customWidth="1"/>
    <col min="12548" max="12548" width="17.140625" bestFit="1" customWidth="1"/>
    <col min="12549" max="12549" width="26" bestFit="1" customWidth="1"/>
    <col min="12550" max="12550" width="39" bestFit="1" customWidth="1"/>
    <col min="12551" max="12551" width="27.42578125" bestFit="1" customWidth="1"/>
    <col min="12802" max="12802" width="26.140625" bestFit="1" customWidth="1"/>
    <col min="12803" max="12803" width="1.5703125" bestFit="1" customWidth="1"/>
    <col min="12804" max="12804" width="17.140625" bestFit="1" customWidth="1"/>
    <col min="12805" max="12805" width="26" bestFit="1" customWidth="1"/>
    <col min="12806" max="12806" width="39" bestFit="1" customWidth="1"/>
    <col min="12807" max="12807" width="27.42578125" bestFit="1" customWidth="1"/>
    <col min="13058" max="13058" width="26.140625" bestFit="1" customWidth="1"/>
    <col min="13059" max="13059" width="1.5703125" bestFit="1" customWidth="1"/>
    <col min="13060" max="13060" width="17.140625" bestFit="1" customWidth="1"/>
    <col min="13061" max="13061" width="26" bestFit="1" customWidth="1"/>
    <col min="13062" max="13062" width="39" bestFit="1" customWidth="1"/>
    <col min="13063" max="13063" width="27.42578125" bestFit="1" customWidth="1"/>
    <col min="13314" max="13314" width="26.140625" bestFit="1" customWidth="1"/>
    <col min="13315" max="13315" width="1.5703125" bestFit="1" customWidth="1"/>
    <col min="13316" max="13316" width="17.140625" bestFit="1" customWidth="1"/>
    <col min="13317" max="13317" width="26" bestFit="1" customWidth="1"/>
    <col min="13318" max="13318" width="39" bestFit="1" customWidth="1"/>
    <col min="13319" max="13319" width="27.42578125" bestFit="1" customWidth="1"/>
    <col min="13570" max="13570" width="26.140625" bestFit="1" customWidth="1"/>
    <col min="13571" max="13571" width="1.5703125" bestFit="1" customWidth="1"/>
    <col min="13572" max="13572" width="17.140625" bestFit="1" customWidth="1"/>
    <col min="13573" max="13573" width="26" bestFit="1" customWidth="1"/>
    <col min="13574" max="13574" width="39" bestFit="1" customWidth="1"/>
    <col min="13575" max="13575" width="27.42578125" bestFit="1" customWidth="1"/>
    <col min="13826" max="13826" width="26.140625" bestFit="1" customWidth="1"/>
    <col min="13827" max="13827" width="1.5703125" bestFit="1" customWidth="1"/>
    <col min="13828" max="13828" width="17.140625" bestFit="1" customWidth="1"/>
    <col min="13829" max="13829" width="26" bestFit="1" customWidth="1"/>
    <col min="13830" max="13830" width="39" bestFit="1" customWidth="1"/>
    <col min="13831" max="13831" width="27.42578125" bestFit="1" customWidth="1"/>
    <col min="14082" max="14082" width="26.140625" bestFit="1" customWidth="1"/>
    <col min="14083" max="14083" width="1.5703125" bestFit="1" customWidth="1"/>
    <col min="14084" max="14084" width="17.140625" bestFit="1" customWidth="1"/>
    <col min="14085" max="14085" width="26" bestFit="1" customWidth="1"/>
    <col min="14086" max="14086" width="39" bestFit="1" customWidth="1"/>
    <col min="14087" max="14087" width="27.42578125" bestFit="1" customWidth="1"/>
    <col min="14338" max="14338" width="26.140625" bestFit="1" customWidth="1"/>
    <col min="14339" max="14339" width="1.5703125" bestFit="1" customWidth="1"/>
    <col min="14340" max="14340" width="17.140625" bestFit="1" customWidth="1"/>
    <col min="14341" max="14341" width="26" bestFit="1" customWidth="1"/>
    <col min="14342" max="14342" width="39" bestFit="1" customWidth="1"/>
    <col min="14343" max="14343" width="27.42578125" bestFit="1" customWidth="1"/>
    <col min="14594" max="14594" width="26.140625" bestFit="1" customWidth="1"/>
    <col min="14595" max="14595" width="1.5703125" bestFit="1" customWidth="1"/>
    <col min="14596" max="14596" width="17.140625" bestFit="1" customWidth="1"/>
    <col min="14597" max="14597" width="26" bestFit="1" customWidth="1"/>
    <col min="14598" max="14598" width="39" bestFit="1" customWidth="1"/>
    <col min="14599" max="14599" width="27.42578125" bestFit="1" customWidth="1"/>
    <col min="14850" max="14850" width="26.140625" bestFit="1" customWidth="1"/>
    <col min="14851" max="14851" width="1.5703125" bestFit="1" customWidth="1"/>
    <col min="14852" max="14852" width="17.140625" bestFit="1" customWidth="1"/>
    <col min="14853" max="14853" width="26" bestFit="1" customWidth="1"/>
    <col min="14854" max="14854" width="39" bestFit="1" customWidth="1"/>
    <col min="14855" max="14855" width="27.42578125" bestFit="1" customWidth="1"/>
    <col min="15106" max="15106" width="26.140625" bestFit="1" customWidth="1"/>
    <col min="15107" max="15107" width="1.5703125" bestFit="1" customWidth="1"/>
    <col min="15108" max="15108" width="17.140625" bestFit="1" customWidth="1"/>
    <col min="15109" max="15109" width="26" bestFit="1" customWidth="1"/>
    <col min="15110" max="15110" width="39" bestFit="1" customWidth="1"/>
    <col min="15111" max="15111" width="27.42578125" bestFit="1" customWidth="1"/>
    <col min="15362" max="15362" width="26.140625" bestFit="1" customWidth="1"/>
    <col min="15363" max="15363" width="1.5703125" bestFit="1" customWidth="1"/>
    <col min="15364" max="15364" width="17.140625" bestFit="1" customWidth="1"/>
    <col min="15365" max="15365" width="26" bestFit="1" customWidth="1"/>
    <col min="15366" max="15366" width="39" bestFit="1" customWidth="1"/>
    <col min="15367" max="15367" width="27.42578125" bestFit="1" customWidth="1"/>
    <col min="15618" max="15618" width="26.140625" bestFit="1" customWidth="1"/>
    <col min="15619" max="15619" width="1.5703125" bestFit="1" customWidth="1"/>
    <col min="15620" max="15620" width="17.140625" bestFit="1" customWidth="1"/>
    <col min="15621" max="15621" width="26" bestFit="1" customWidth="1"/>
    <col min="15622" max="15622" width="39" bestFit="1" customWidth="1"/>
    <col min="15623" max="15623" width="27.42578125" bestFit="1" customWidth="1"/>
    <col min="15874" max="15874" width="26.140625" bestFit="1" customWidth="1"/>
    <col min="15875" max="15875" width="1.5703125" bestFit="1" customWidth="1"/>
    <col min="15876" max="15876" width="17.140625" bestFit="1" customWidth="1"/>
    <col min="15877" max="15877" width="26" bestFit="1" customWidth="1"/>
    <col min="15878" max="15878" width="39" bestFit="1" customWidth="1"/>
    <col min="15879" max="15879" width="27.42578125" bestFit="1" customWidth="1"/>
    <col min="16130" max="16130" width="26.140625" bestFit="1" customWidth="1"/>
    <col min="16131" max="16131" width="1.5703125" bestFit="1" customWidth="1"/>
    <col min="16132" max="16132" width="17.140625" bestFit="1" customWidth="1"/>
    <col min="16133" max="16133" width="26" bestFit="1" customWidth="1"/>
    <col min="16134" max="16134" width="39" bestFit="1" customWidth="1"/>
    <col min="16135" max="16135" width="27.42578125" bestFit="1" customWidth="1"/>
  </cols>
  <sheetData>
    <row r="2" spans="2:19" ht="15.75" customHeight="1" thickBot="1"/>
    <row r="3" spans="2:19" ht="14.45" thickBot="1">
      <c r="B3" s="152" t="s">
        <v>62</v>
      </c>
      <c r="C3" s="153"/>
      <c r="D3" s="153"/>
      <c r="E3" s="154"/>
      <c r="F3" s="154"/>
      <c r="G3" s="154"/>
      <c r="H3" s="154"/>
      <c r="I3" s="154"/>
      <c r="J3" s="154"/>
      <c r="K3" s="154"/>
      <c r="L3" s="154"/>
      <c r="M3" s="154"/>
      <c r="N3" s="154"/>
      <c r="O3" s="154"/>
      <c r="P3" s="154"/>
      <c r="Q3" s="154"/>
      <c r="R3" s="154"/>
      <c r="S3" s="155"/>
    </row>
    <row r="4" spans="2:19" s="89" customFormat="1">
      <c r="B4" s="37"/>
      <c r="C4" s="38"/>
      <c r="D4" s="38"/>
      <c r="E4" s="38"/>
      <c r="F4" s="38"/>
      <c r="G4" s="38"/>
      <c r="H4" s="38"/>
      <c r="I4" s="38"/>
      <c r="J4" s="38"/>
      <c r="K4" s="38"/>
      <c r="L4" s="38"/>
      <c r="M4" s="38"/>
      <c r="N4" s="38"/>
      <c r="O4" s="38"/>
      <c r="P4" s="38"/>
      <c r="Q4" s="38"/>
      <c r="R4" s="38"/>
      <c r="S4" s="8"/>
    </row>
    <row r="5" spans="2:19">
      <c r="B5" s="156" t="s">
        <v>63</v>
      </c>
      <c r="C5" s="158"/>
      <c r="D5" s="160" t="s">
        <v>64</v>
      </c>
      <c r="E5" s="134" t="s">
        <v>65</v>
      </c>
      <c r="F5" s="134" t="s">
        <v>66</v>
      </c>
      <c r="G5" s="134" t="s">
        <v>67</v>
      </c>
      <c r="H5" s="134" t="s">
        <v>68</v>
      </c>
      <c r="I5" s="134" t="s">
        <v>69</v>
      </c>
      <c r="J5" s="134" t="s">
        <v>70</v>
      </c>
      <c r="K5" s="134" t="s">
        <v>71</v>
      </c>
      <c r="L5" s="134" t="s">
        <v>72</v>
      </c>
      <c r="M5" s="134" t="s">
        <v>73</v>
      </c>
      <c r="N5" s="134" t="s">
        <v>74</v>
      </c>
      <c r="O5" s="134" t="s">
        <v>75</v>
      </c>
      <c r="P5" s="134" t="s">
        <v>76</v>
      </c>
      <c r="Q5" s="134" t="s">
        <v>77</v>
      </c>
      <c r="R5" s="134" t="s">
        <v>78</v>
      </c>
      <c r="S5" s="135" t="s">
        <v>79</v>
      </c>
    </row>
    <row r="6" spans="2:19">
      <c r="B6" s="157"/>
      <c r="C6" s="159"/>
      <c r="D6" s="161"/>
      <c r="E6" s="136" t="s">
        <v>80</v>
      </c>
      <c r="F6" s="136" t="s">
        <v>80</v>
      </c>
      <c r="G6" s="136" t="s">
        <v>80</v>
      </c>
      <c r="H6" s="136" t="s">
        <v>80</v>
      </c>
      <c r="I6" s="136" t="s">
        <v>80</v>
      </c>
      <c r="J6" s="136" t="s">
        <v>80</v>
      </c>
      <c r="K6" s="136" t="s">
        <v>80</v>
      </c>
      <c r="L6" s="136" t="s">
        <v>80</v>
      </c>
      <c r="M6" s="136" t="s">
        <v>80</v>
      </c>
      <c r="N6" s="136" t="s">
        <v>80</v>
      </c>
      <c r="O6" s="136" t="s">
        <v>80</v>
      </c>
      <c r="P6" s="136" t="s">
        <v>80</v>
      </c>
      <c r="Q6" s="136"/>
      <c r="R6" s="136"/>
      <c r="S6" s="137"/>
    </row>
    <row r="7" spans="2:19">
      <c r="B7" s="55" t="s">
        <v>81</v>
      </c>
      <c r="C7" s="56" t="s">
        <v>8</v>
      </c>
      <c r="D7" s="57"/>
      <c r="E7" s="57"/>
      <c r="F7" s="57"/>
      <c r="G7" s="57"/>
      <c r="H7" s="57"/>
      <c r="I7" s="57"/>
      <c r="J7" s="57"/>
      <c r="K7" s="57"/>
      <c r="L7" s="57"/>
      <c r="M7" s="57"/>
      <c r="N7" s="57"/>
      <c r="O7" s="57"/>
      <c r="P7" s="57"/>
      <c r="Q7" s="57"/>
      <c r="R7" s="58">
        <f>Q7*E7</f>
        <v>0</v>
      </c>
      <c r="S7" s="59">
        <f>20*R7*0.36/3.6</f>
        <v>0</v>
      </c>
    </row>
    <row r="8" spans="2:19">
      <c r="B8" s="60" t="s">
        <v>82</v>
      </c>
      <c r="C8" s="61" t="s">
        <v>8</v>
      </c>
      <c r="D8" s="62"/>
      <c r="E8" s="62"/>
      <c r="F8" s="62"/>
      <c r="G8" s="62"/>
      <c r="H8" s="62"/>
      <c r="I8" s="62"/>
      <c r="J8" s="62"/>
      <c r="K8" s="62"/>
      <c r="L8" s="62"/>
      <c r="M8" s="62"/>
      <c r="N8" s="62"/>
      <c r="O8" s="62"/>
      <c r="P8" s="62"/>
      <c r="Q8" s="62"/>
      <c r="R8" s="17">
        <f>Q8*E8</f>
        <v>0</v>
      </c>
      <c r="S8" s="18">
        <f>20*R8*0.36/3.6</f>
        <v>0</v>
      </c>
    </row>
    <row r="9" spans="2:19">
      <c r="B9" s="60" t="s">
        <v>83</v>
      </c>
      <c r="C9" s="61" t="s">
        <v>8</v>
      </c>
      <c r="D9" s="62"/>
      <c r="E9" s="62"/>
      <c r="F9" s="62"/>
      <c r="G9" s="62"/>
      <c r="H9" s="62"/>
      <c r="I9" s="62"/>
      <c r="J9" s="62"/>
      <c r="K9" s="62"/>
      <c r="L9" s="62"/>
      <c r="M9" s="62"/>
      <c r="N9" s="62"/>
      <c r="O9" s="62"/>
      <c r="P9" s="62"/>
      <c r="Q9" s="62"/>
      <c r="R9" s="17">
        <f t="shared" ref="R9:R16" si="0">Q9*E9</f>
        <v>0</v>
      </c>
      <c r="S9" s="18">
        <f t="shared" ref="S9:S16" si="1">20*R9*0.36/3.6</f>
        <v>0</v>
      </c>
    </row>
    <row r="10" spans="2:19">
      <c r="B10" s="60" t="s">
        <v>84</v>
      </c>
      <c r="C10" s="61" t="s">
        <v>8</v>
      </c>
      <c r="D10" s="62"/>
      <c r="E10" s="62"/>
      <c r="F10" s="62"/>
      <c r="G10" s="62"/>
      <c r="H10" s="62"/>
      <c r="I10" s="62"/>
      <c r="J10" s="62"/>
      <c r="K10" s="62"/>
      <c r="L10" s="62"/>
      <c r="M10" s="62"/>
      <c r="N10" s="62"/>
      <c r="O10" s="62"/>
      <c r="P10" s="62"/>
      <c r="Q10" s="62"/>
      <c r="R10" s="17">
        <f t="shared" si="0"/>
        <v>0</v>
      </c>
      <c r="S10" s="18">
        <f t="shared" si="1"/>
        <v>0</v>
      </c>
    </row>
    <row r="11" spans="2:19">
      <c r="B11" s="60" t="s">
        <v>85</v>
      </c>
      <c r="C11" s="61" t="s">
        <v>8</v>
      </c>
      <c r="D11" s="62"/>
      <c r="E11" s="62"/>
      <c r="F11" s="62"/>
      <c r="G11" s="62"/>
      <c r="H11" s="62"/>
      <c r="I11" s="62"/>
      <c r="J11" s="62"/>
      <c r="K11" s="62"/>
      <c r="L11" s="62"/>
      <c r="M11" s="62"/>
      <c r="N11" s="62"/>
      <c r="O11" s="62"/>
      <c r="P11" s="62"/>
      <c r="Q11" s="62"/>
      <c r="R11" s="17">
        <f t="shared" si="0"/>
        <v>0</v>
      </c>
      <c r="S11" s="18">
        <f t="shared" si="1"/>
        <v>0</v>
      </c>
    </row>
    <row r="12" spans="2:19">
      <c r="B12" s="60" t="s">
        <v>86</v>
      </c>
      <c r="C12" s="61" t="s">
        <v>8</v>
      </c>
      <c r="D12" s="62"/>
      <c r="E12" s="62"/>
      <c r="F12" s="62"/>
      <c r="G12" s="62"/>
      <c r="H12" s="62"/>
      <c r="I12" s="62"/>
      <c r="J12" s="62"/>
      <c r="K12" s="62"/>
      <c r="L12" s="62"/>
      <c r="M12" s="62"/>
      <c r="N12" s="62"/>
      <c r="O12" s="62"/>
      <c r="P12" s="62"/>
      <c r="Q12" s="62"/>
      <c r="R12" s="17">
        <f t="shared" si="0"/>
        <v>0</v>
      </c>
      <c r="S12" s="18">
        <f t="shared" si="1"/>
        <v>0</v>
      </c>
    </row>
    <row r="13" spans="2:19">
      <c r="B13" s="60" t="s">
        <v>87</v>
      </c>
      <c r="C13" s="61" t="s">
        <v>8</v>
      </c>
      <c r="D13" s="62"/>
      <c r="E13" s="62"/>
      <c r="F13" s="62"/>
      <c r="G13" s="62"/>
      <c r="H13" s="62"/>
      <c r="I13" s="62"/>
      <c r="J13" s="62"/>
      <c r="K13" s="62"/>
      <c r="L13" s="62"/>
      <c r="M13" s="62"/>
      <c r="N13" s="62"/>
      <c r="O13" s="62"/>
      <c r="P13" s="62"/>
      <c r="Q13" s="62"/>
      <c r="R13" s="17">
        <f t="shared" si="0"/>
        <v>0</v>
      </c>
      <c r="S13" s="18">
        <f t="shared" si="1"/>
        <v>0</v>
      </c>
    </row>
    <row r="14" spans="2:19">
      <c r="B14" s="60" t="s">
        <v>88</v>
      </c>
      <c r="C14" s="61" t="s">
        <v>8</v>
      </c>
      <c r="D14" s="62"/>
      <c r="E14" s="62"/>
      <c r="F14" s="62"/>
      <c r="G14" s="62"/>
      <c r="H14" s="62"/>
      <c r="I14" s="62"/>
      <c r="J14" s="62"/>
      <c r="K14" s="62"/>
      <c r="L14" s="62"/>
      <c r="M14" s="62"/>
      <c r="N14" s="62"/>
      <c r="O14" s="62"/>
      <c r="P14" s="62"/>
      <c r="Q14" s="62"/>
      <c r="R14" s="17">
        <f t="shared" si="0"/>
        <v>0</v>
      </c>
      <c r="S14" s="18">
        <f t="shared" si="1"/>
        <v>0</v>
      </c>
    </row>
    <row r="15" spans="2:19">
      <c r="B15" s="60" t="s">
        <v>89</v>
      </c>
      <c r="C15" s="61" t="s">
        <v>8</v>
      </c>
      <c r="D15" s="62"/>
      <c r="E15" s="62"/>
      <c r="F15" s="62"/>
      <c r="G15" s="62"/>
      <c r="H15" s="62"/>
      <c r="I15" s="62"/>
      <c r="J15" s="62"/>
      <c r="K15" s="62"/>
      <c r="L15" s="62"/>
      <c r="M15" s="62"/>
      <c r="N15" s="62"/>
      <c r="O15" s="62"/>
      <c r="P15" s="62"/>
      <c r="Q15" s="62"/>
      <c r="R15" s="17">
        <f t="shared" si="0"/>
        <v>0</v>
      </c>
      <c r="S15" s="18">
        <f t="shared" si="1"/>
        <v>0</v>
      </c>
    </row>
    <row r="16" spans="2:19">
      <c r="B16" s="63" t="s">
        <v>90</v>
      </c>
      <c r="C16" s="64" t="s">
        <v>8</v>
      </c>
      <c r="D16" s="65"/>
      <c r="E16" s="65"/>
      <c r="F16" s="65"/>
      <c r="G16" s="65"/>
      <c r="H16" s="65"/>
      <c r="I16" s="65"/>
      <c r="J16" s="65"/>
      <c r="K16" s="65"/>
      <c r="L16" s="65"/>
      <c r="M16" s="65"/>
      <c r="N16" s="65"/>
      <c r="O16" s="65"/>
      <c r="P16" s="65"/>
      <c r="Q16" s="65"/>
      <c r="R16" s="66">
        <f t="shared" si="0"/>
        <v>0</v>
      </c>
      <c r="S16" s="67">
        <f t="shared" si="1"/>
        <v>0</v>
      </c>
    </row>
    <row r="17" spans="2:19">
      <c r="B17" s="13"/>
      <c r="S17" s="18"/>
    </row>
    <row r="18" spans="2:19">
      <c r="B18" s="68" t="s">
        <v>91</v>
      </c>
      <c r="C18" s="69"/>
      <c r="D18" s="69"/>
      <c r="E18" s="138"/>
      <c r="F18" s="138"/>
      <c r="G18" s="138"/>
      <c r="H18" s="138"/>
      <c r="I18" s="138"/>
      <c r="J18" s="138"/>
      <c r="K18" s="138"/>
      <c r="L18" s="138"/>
      <c r="M18" s="138"/>
      <c r="N18" s="138"/>
      <c r="O18" s="138"/>
      <c r="P18" s="93">
        <f>SUM(E7:P16)</f>
        <v>0</v>
      </c>
      <c r="R18" s="69" t="s">
        <v>92</v>
      </c>
      <c r="S18" s="94">
        <f>SUM(S7:S16)</f>
        <v>0</v>
      </c>
    </row>
    <row r="19" spans="2:19">
      <c r="B19" s="13"/>
      <c r="S19" s="18"/>
    </row>
    <row r="20" spans="2:19">
      <c r="B20" s="13"/>
      <c r="E20" s="69"/>
      <c r="F20" s="69"/>
      <c r="G20" s="69"/>
      <c r="H20" s="69"/>
      <c r="I20" s="69"/>
      <c r="J20" s="69"/>
      <c r="K20" s="69"/>
      <c r="L20" s="69"/>
      <c r="M20" s="69"/>
      <c r="N20" s="69"/>
      <c r="O20" s="69"/>
      <c r="P20" s="69"/>
      <c r="Q20" s="69"/>
      <c r="R20" t="str">
        <f>"Gemeten elektriciteit (EAN " &amp; [1]Algemeen!E20 &amp;")"</f>
        <v>Gemeten elektriciteit (EAN 0)</v>
      </c>
      <c r="S20" s="94" t="e">
        <f>SUM(#REF!)</f>
        <v>#REF!</v>
      </c>
    </row>
    <row r="21" spans="2:19">
      <c r="B21" s="13"/>
      <c r="S21" s="18"/>
    </row>
    <row r="22" spans="2:19">
      <c r="B22" s="13"/>
      <c r="R22" s="69" t="s">
        <v>93</v>
      </c>
      <c r="S22" s="91" t="e">
        <f>(S20-S18)/S20</f>
        <v>#REF!</v>
      </c>
    </row>
    <row r="23" spans="2:19">
      <c r="B23" s="13"/>
      <c r="S23" s="18"/>
    </row>
    <row r="24" spans="2:19" ht="13.9" thickBot="1">
      <c r="B24" s="21"/>
      <c r="C24" s="40"/>
      <c r="D24" s="40"/>
      <c r="E24" s="40"/>
      <c r="F24" s="40"/>
      <c r="G24" s="40"/>
      <c r="H24" s="40"/>
      <c r="I24" s="40"/>
      <c r="J24" s="40"/>
      <c r="K24" s="40"/>
      <c r="L24" s="40"/>
      <c r="M24" s="40"/>
      <c r="N24" s="40"/>
      <c r="O24" s="40"/>
      <c r="P24" s="40"/>
      <c r="Q24" s="40"/>
      <c r="R24" s="40" t="s">
        <v>94</v>
      </c>
      <c r="S24" s="92" t="e">
        <f>S20/P18/1000</f>
        <v>#REF!</v>
      </c>
    </row>
    <row r="26" spans="2:19">
      <c r="C26" s="26" t="s">
        <v>4</v>
      </c>
      <c r="D26" s="26"/>
    </row>
    <row r="27" spans="2:19">
      <c r="B27" s="124" t="s">
        <v>95</v>
      </c>
      <c r="S27" s="87" t="s">
        <v>22</v>
      </c>
    </row>
    <row r="28" spans="2:19">
      <c r="B28" t="s">
        <v>4</v>
      </c>
    </row>
    <row r="33" spans="2:18">
      <c r="Q33" s="90"/>
    </row>
    <row r="34" spans="2:18">
      <c r="B34" s="85" t="s">
        <v>23</v>
      </c>
      <c r="C34" s="88"/>
      <c r="D34" s="88"/>
      <c r="E34" s="88"/>
      <c r="F34" s="88"/>
      <c r="G34" s="88"/>
      <c r="H34" s="88"/>
      <c r="I34" s="88"/>
      <c r="J34" s="88"/>
      <c r="K34" s="88"/>
      <c r="L34" s="88"/>
      <c r="M34" s="88"/>
      <c r="N34" s="88"/>
      <c r="O34" s="88"/>
      <c r="P34" s="88"/>
      <c r="Q34" s="90"/>
    </row>
    <row r="35" spans="2:18">
      <c r="Q35" s="90"/>
    </row>
    <row r="36" spans="2:18">
      <c r="Q36" s="90"/>
    </row>
    <row r="37" spans="2:18">
      <c r="Q37" s="90"/>
    </row>
    <row r="38" spans="2:18">
      <c r="Q38" s="90"/>
    </row>
    <row r="39" spans="2:18">
      <c r="B39" s="116" t="s">
        <v>24</v>
      </c>
      <c r="C39" s="88"/>
      <c r="D39" s="88"/>
      <c r="E39" s="88"/>
      <c r="F39" s="88"/>
      <c r="G39" s="88"/>
      <c r="H39" s="88"/>
      <c r="I39" s="88"/>
      <c r="J39" s="88"/>
      <c r="K39" s="88"/>
      <c r="L39" s="88"/>
      <c r="M39" s="88"/>
      <c r="N39" s="88"/>
      <c r="O39" s="88"/>
      <c r="P39" s="88"/>
      <c r="Q39" s="90"/>
    </row>
    <row r="40" spans="2:18">
      <c r="Q40" s="90"/>
    </row>
    <row r="41" spans="2:18">
      <c r="Q41" s="90"/>
    </row>
    <row r="42" spans="2:18">
      <c r="R42" s="75" t="s">
        <v>96</v>
      </c>
    </row>
    <row r="43" spans="2:18">
      <c r="B43" t="s">
        <v>4</v>
      </c>
      <c r="G43" s="75"/>
    </row>
    <row r="44" spans="2:18">
      <c r="E44" t="s">
        <v>4</v>
      </c>
      <c r="F44" s="24" t="s">
        <v>4</v>
      </c>
    </row>
  </sheetData>
  <mergeCells count="4">
    <mergeCell ref="B3:S3"/>
    <mergeCell ref="B5:B6"/>
    <mergeCell ref="C5:C6"/>
    <mergeCell ref="D5:D6"/>
  </mergeCells>
  <pageMargins left="0.70866141732283472" right="0.70866141732283472" top="0.74803149606299213" bottom="0.74803149606299213" header="0.31496062992125984" footer="0.31496062992125984"/>
  <pageSetup paperSize="9" scale="50" orientation="landscape"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47"/>
  <sheetViews>
    <sheetView tabSelected="1" view="pageBreakPreview" zoomScale="70" zoomScaleNormal="100" zoomScaleSheetLayoutView="70" workbookViewId="0">
      <selection activeCell="K32" sqref="K32"/>
    </sheetView>
  </sheetViews>
  <sheetFormatPr defaultRowHeight="13.15"/>
  <cols>
    <col min="1" max="1" width="4.42578125" customWidth="1"/>
    <col min="2" max="2" width="5.5703125" customWidth="1"/>
    <col min="3" max="3" width="34.85546875" customWidth="1"/>
    <col min="4" max="4" width="1.85546875" customWidth="1"/>
    <col min="5" max="5" width="35" customWidth="1"/>
    <col min="6" max="6" width="11.5703125" customWidth="1"/>
    <col min="7" max="7" width="7.85546875" customWidth="1"/>
    <col min="257" max="257" width="4.42578125" customWidth="1"/>
    <col min="258" max="258" width="5.5703125" customWidth="1"/>
    <col min="259" max="259" width="34.85546875" customWidth="1"/>
    <col min="260" max="260" width="2.5703125" customWidth="1"/>
    <col min="261" max="261" width="35" customWidth="1"/>
    <col min="262" max="262" width="11" customWidth="1"/>
    <col min="263" max="263" width="7.85546875" customWidth="1"/>
    <col min="513" max="513" width="4.42578125" customWidth="1"/>
    <col min="514" max="514" width="5.5703125" customWidth="1"/>
    <col min="515" max="515" width="34.85546875" customWidth="1"/>
    <col min="516" max="516" width="2.5703125" customWidth="1"/>
    <col min="517" max="517" width="35" customWidth="1"/>
    <col min="518" max="518" width="11" customWidth="1"/>
    <col min="519" max="519" width="7.85546875" customWidth="1"/>
    <col min="769" max="769" width="4.42578125" customWidth="1"/>
    <col min="770" max="770" width="5.5703125" customWidth="1"/>
    <col min="771" max="771" width="34.85546875" customWidth="1"/>
    <col min="772" max="772" width="2.5703125" customWidth="1"/>
    <col min="773" max="773" width="35" customWidth="1"/>
    <col min="774" max="774" width="11" customWidth="1"/>
    <col min="775" max="775" width="7.85546875" customWidth="1"/>
    <col min="1025" max="1025" width="4.42578125" customWidth="1"/>
    <col min="1026" max="1026" width="5.5703125" customWidth="1"/>
    <col min="1027" max="1027" width="34.85546875" customWidth="1"/>
    <col min="1028" max="1028" width="2.5703125" customWidth="1"/>
    <col min="1029" max="1029" width="35" customWidth="1"/>
    <col min="1030" max="1030" width="11" customWidth="1"/>
    <col min="1031" max="1031" width="7.85546875" customWidth="1"/>
    <col min="1281" max="1281" width="4.42578125" customWidth="1"/>
    <col min="1282" max="1282" width="5.5703125" customWidth="1"/>
    <col min="1283" max="1283" width="34.85546875" customWidth="1"/>
    <col min="1284" max="1284" width="2.5703125" customWidth="1"/>
    <col min="1285" max="1285" width="35" customWidth="1"/>
    <col min="1286" max="1286" width="11" customWidth="1"/>
    <col min="1287" max="1287" width="7.85546875" customWidth="1"/>
    <col min="1537" max="1537" width="4.42578125" customWidth="1"/>
    <col min="1538" max="1538" width="5.5703125" customWidth="1"/>
    <col min="1539" max="1539" width="34.85546875" customWidth="1"/>
    <col min="1540" max="1540" width="2.5703125" customWidth="1"/>
    <col min="1541" max="1541" width="35" customWidth="1"/>
    <col min="1542" max="1542" width="11" customWidth="1"/>
    <col min="1543" max="1543" width="7.85546875" customWidth="1"/>
    <col min="1793" max="1793" width="4.42578125" customWidth="1"/>
    <col min="1794" max="1794" width="5.5703125" customWidth="1"/>
    <col min="1795" max="1795" width="34.85546875" customWidth="1"/>
    <col min="1796" max="1796" width="2.5703125" customWidth="1"/>
    <col min="1797" max="1797" width="35" customWidth="1"/>
    <col min="1798" max="1798" width="11" customWidth="1"/>
    <col min="1799" max="1799" width="7.85546875" customWidth="1"/>
    <col min="2049" max="2049" width="4.42578125" customWidth="1"/>
    <col min="2050" max="2050" width="5.5703125" customWidth="1"/>
    <col min="2051" max="2051" width="34.85546875" customWidth="1"/>
    <col min="2052" max="2052" width="2.5703125" customWidth="1"/>
    <col min="2053" max="2053" width="35" customWidth="1"/>
    <col min="2054" max="2054" width="11" customWidth="1"/>
    <col min="2055" max="2055" width="7.85546875" customWidth="1"/>
    <col min="2305" max="2305" width="4.42578125" customWidth="1"/>
    <col min="2306" max="2306" width="5.5703125" customWidth="1"/>
    <col min="2307" max="2307" width="34.85546875" customWidth="1"/>
    <col min="2308" max="2308" width="2.5703125" customWidth="1"/>
    <col min="2309" max="2309" width="35" customWidth="1"/>
    <col min="2310" max="2310" width="11" customWidth="1"/>
    <col min="2311" max="2311" width="7.85546875" customWidth="1"/>
    <col min="2561" max="2561" width="4.42578125" customWidth="1"/>
    <col min="2562" max="2562" width="5.5703125" customWidth="1"/>
    <col min="2563" max="2563" width="34.85546875" customWidth="1"/>
    <col min="2564" max="2564" width="2.5703125" customWidth="1"/>
    <col min="2565" max="2565" width="35" customWidth="1"/>
    <col min="2566" max="2566" width="11" customWidth="1"/>
    <col min="2567" max="2567" width="7.85546875" customWidth="1"/>
    <col min="2817" max="2817" width="4.42578125" customWidth="1"/>
    <col min="2818" max="2818" width="5.5703125" customWidth="1"/>
    <col min="2819" max="2819" width="34.85546875" customWidth="1"/>
    <col min="2820" max="2820" width="2.5703125" customWidth="1"/>
    <col min="2821" max="2821" width="35" customWidth="1"/>
    <col min="2822" max="2822" width="11" customWidth="1"/>
    <col min="2823" max="2823" width="7.85546875" customWidth="1"/>
    <col min="3073" max="3073" width="4.42578125" customWidth="1"/>
    <col min="3074" max="3074" width="5.5703125" customWidth="1"/>
    <col min="3075" max="3075" width="34.85546875" customWidth="1"/>
    <col min="3076" max="3076" width="2.5703125" customWidth="1"/>
    <col min="3077" max="3077" width="35" customWidth="1"/>
    <col min="3078" max="3078" width="11" customWidth="1"/>
    <col min="3079" max="3079" width="7.85546875" customWidth="1"/>
    <col min="3329" max="3329" width="4.42578125" customWidth="1"/>
    <col min="3330" max="3330" width="5.5703125" customWidth="1"/>
    <col min="3331" max="3331" width="34.85546875" customWidth="1"/>
    <col min="3332" max="3332" width="2.5703125" customWidth="1"/>
    <col min="3333" max="3333" width="35" customWidth="1"/>
    <col min="3334" max="3334" width="11" customWidth="1"/>
    <col min="3335" max="3335" width="7.85546875" customWidth="1"/>
    <col min="3585" max="3585" width="4.42578125" customWidth="1"/>
    <col min="3586" max="3586" width="5.5703125" customWidth="1"/>
    <col min="3587" max="3587" width="34.85546875" customWidth="1"/>
    <col min="3588" max="3588" width="2.5703125" customWidth="1"/>
    <col min="3589" max="3589" width="35" customWidth="1"/>
    <col min="3590" max="3590" width="11" customWidth="1"/>
    <col min="3591" max="3591" width="7.85546875" customWidth="1"/>
    <col min="3841" max="3841" width="4.42578125" customWidth="1"/>
    <col min="3842" max="3842" width="5.5703125" customWidth="1"/>
    <col min="3843" max="3843" width="34.85546875" customWidth="1"/>
    <col min="3844" max="3844" width="2.5703125" customWidth="1"/>
    <col min="3845" max="3845" width="35" customWidth="1"/>
    <col min="3846" max="3846" width="11" customWidth="1"/>
    <col min="3847" max="3847" width="7.85546875" customWidth="1"/>
    <col min="4097" max="4097" width="4.42578125" customWidth="1"/>
    <col min="4098" max="4098" width="5.5703125" customWidth="1"/>
    <col min="4099" max="4099" width="34.85546875" customWidth="1"/>
    <col min="4100" max="4100" width="2.5703125" customWidth="1"/>
    <col min="4101" max="4101" width="35" customWidth="1"/>
    <col min="4102" max="4102" width="11" customWidth="1"/>
    <col min="4103" max="4103" width="7.85546875" customWidth="1"/>
    <col min="4353" max="4353" width="4.42578125" customWidth="1"/>
    <col min="4354" max="4354" width="5.5703125" customWidth="1"/>
    <col min="4355" max="4355" width="34.85546875" customWidth="1"/>
    <col min="4356" max="4356" width="2.5703125" customWidth="1"/>
    <col min="4357" max="4357" width="35" customWidth="1"/>
    <col min="4358" max="4358" width="11" customWidth="1"/>
    <col min="4359" max="4359" width="7.85546875" customWidth="1"/>
    <col min="4609" max="4609" width="4.42578125" customWidth="1"/>
    <col min="4610" max="4610" width="5.5703125" customWidth="1"/>
    <col min="4611" max="4611" width="34.85546875" customWidth="1"/>
    <col min="4612" max="4612" width="2.5703125" customWidth="1"/>
    <col min="4613" max="4613" width="35" customWidth="1"/>
    <col min="4614" max="4614" width="11" customWidth="1"/>
    <col min="4615" max="4615" width="7.85546875" customWidth="1"/>
    <col min="4865" max="4865" width="4.42578125" customWidth="1"/>
    <col min="4866" max="4866" width="5.5703125" customWidth="1"/>
    <col min="4867" max="4867" width="34.85546875" customWidth="1"/>
    <col min="4868" max="4868" width="2.5703125" customWidth="1"/>
    <col min="4869" max="4869" width="35" customWidth="1"/>
    <col min="4870" max="4870" width="11" customWidth="1"/>
    <col min="4871" max="4871" width="7.85546875" customWidth="1"/>
    <col min="5121" max="5121" width="4.42578125" customWidth="1"/>
    <col min="5122" max="5122" width="5.5703125" customWidth="1"/>
    <col min="5123" max="5123" width="34.85546875" customWidth="1"/>
    <col min="5124" max="5124" width="2.5703125" customWidth="1"/>
    <col min="5125" max="5125" width="35" customWidth="1"/>
    <col min="5126" max="5126" width="11" customWidth="1"/>
    <col min="5127" max="5127" width="7.85546875" customWidth="1"/>
    <col min="5377" max="5377" width="4.42578125" customWidth="1"/>
    <col min="5378" max="5378" width="5.5703125" customWidth="1"/>
    <col min="5379" max="5379" width="34.85546875" customWidth="1"/>
    <col min="5380" max="5380" width="2.5703125" customWidth="1"/>
    <col min="5381" max="5381" width="35" customWidth="1"/>
    <col min="5382" max="5382" width="11" customWidth="1"/>
    <col min="5383" max="5383" width="7.85546875" customWidth="1"/>
    <col min="5633" max="5633" width="4.42578125" customWidth="1"/>
    <col min="5634" max="5634" width="5.5703125" customWidth="1"/>
    <col min="5635" max="5635" width="34.85546875" customWidth="1"/>
    <col min="5636" max="5636" width="2.5703125" customWidth="1"/>
    <col min="5637" max="5637" width="35" customWidth="1"/>
    <col min="5638" max="5638" width="11" customWidth="1"/>
    <col min="5639" max="5639" width="7.85546875" customWidth="1"/>
    <col min="5889" max="5889" width="4.42578125" customWidth="1"/>
    <col min="5890" max="5890" width="5.5703125" customWidth="1"/>
    <col min="5891" max="5891" width="34.85546875" customWidth="1"/>
    <col min="5892" max="5892" width="2.5703125" customWidth="1"/>
    <col min="5893" max="5893" width="35" customWidth="1"/>
    <col min="5894" max="5894" width="11" customWidth="1"/>
    <col min="5895" max="5895" width="7.85546875" customWidth="1"/>
    <col min="6145" max="6145" width="4.42578125" customWidth="1"/>
    <col min="6146" max="6146" width="5.5703125" customWidth="1"/>
    <col min="6147" max="6147" width="34.85546875" customWidth="1"/>
    <col min="6148" max="6148" width="2.5703125" customWidth="1"/>
    <col min="6149" max="6149" width="35" customWidth="1"/>
    <col min="6150" max="6150" width="11" customWidth="1"/>
    <col min="6151" max="6151" width="7.85546875" customWidth="1"/>
    <col min="6401" max="6401" width="4.42578125" customWidth="1"/>
    <col min="6402" max="6402" width="5.5703125" customWidth="1"/>
    <col min="6403" max="6403" width="34.85546875" customWidth="1"/>
    <col min="6404" max="6404" width="2.5703125" customWidth="1"/>
    <col min="6405" max="6405" width="35" customWidth="1"/>
    <col min="6406" max="6406" width="11" customWidth="1"/>
    <col min="6407" max="6407" width="7.85546875" customWidth="1"/>
    <col min="6657" max="6657" width="4.42578125" customWidth="1"/>
    <col min="6658" max="6658" width="5.5703125" customWidth="1"/>
    <col min="6659" max="6659" width="34.85546875" customWidth="1"/>
    <col min="6660" max="6660" width="2.5703125" customWidth="1"/>
    <col min="6661" max="6661" width="35" customWidth="1"/>
    <col min="6662" max="6662" width="11" customWidth="1"/>
    <col min="6663" max="6663" width="7.85546875" customWidth="1"/>
    <col min="6913" max="6913" width="4.42578125" customWidth="1"/>
    <col min="6914" max="6914" width="5.5703125" customWidth="1"/>
    <col min="6915" max="6915" width="34.85546875" customWidth="1"/>
    <col min="6916" max="6916" width="2.5703125" customWidth="1"/>
    <col min="6917" max="6917" width="35" customWidth="1"/>
    <col min="6918" max="6918" width="11" customWidth="1"/>
    <col min="6919" max="6919" width="7.85546875" customWidth="1"/>
    <col min="7169" max="7169" width="4.42578125" customWidth="1"/>
    <col min="7170" max="7170" width="5.5703125" customWidth="1"/>
    <col min="7171" max="7171" width="34.85546875" customWidth="1"/>
    <col min="7172" max="7172" width="2.5703125" customWidth="1"/>
    <col min="7173" max="7173" width="35" customWidth="1"/>
    <col min="7174" max="7174" width="11" customWidth="1"/>
    <col min="7175" max="7175" width="7.85546875" customWidth="1"/>
    <col min="7425" max="7425" width="4.42578125" customWidth="1"/>
    <col min="7426" max="7426" width="5.5703125" customWidth="1"/>
    <col min="7427" max="7427" width="34.85546875" customWidth="1"/>
    <col min="7428" max="7428" width="2.5703125" customWidth="1"/>
    <col min="7429" max="7429" width="35" customWidth="1"/>
    <col min="7430" max="7430" width="11" customWidth="1"/>
    <col min="7431" max="7431" width="7.85546875" customWidth="1"/>
    <col min="7681" max="7681" width="4.42578125" customWidth="1"/>
    <col min="7682" max="7682" width="5.5703125" customWidth="1"/>
    <col min="7683" max="7683" width="34.85546875" customWidth="1"/>
    <col min="7684" max="7684" width="2.5703125" customWidth="1"/>
    <col min="7685" max="7685" width="35" customWidth="1"/>
    <col min="7686" max="7686" width="11" customWidth="1"/>
    <col min="7687" max="7687" width="7.85546875" customWidth="1"/>
    <col min="7937" max="7937" width="4.42578125" customWidth="1"/>
    <col min="7938" max="7938" width="5.5703125" customWidth="1"/>
    <col min="7939" max="7939" width="34.85546875" customWidth="1"/>
    <col min="7940" max="7940" width="2.5703125" customWidth="1"/>
    <col min="7941" max="7941" width="35" customWidth="1"/>
    <col min="7942" max="7942" width="11" customWidth="1"/>
    <col min="7943" max="7943" width="7.85546875" customWidth="1"/>
    <col min="8193" max="8193" width="4.42578125" customWidth="1"/>
    <col min="8194" max="8194" width="5.5703125" customWidth="1"/>
    <col min="8195" max="8195" width="34.85546875" customWidth="1"/>
    <col min="8196" max="8196" width="2.5703125" customWidth="1"/>
    <col min="8197" max="8197" width="35" customWidth="1"/>
    <col min="8198" max="8198" width="11" customWidth="1"/>
    <col min="8199" max="8199" width="7.85546875" customWidth="1"/>
    <col min="8449" max="8449" width="4.42578125" customWidth="1"/>
    <col min="8450" max="8450" width="5.5703125" customWidth="1"/>
    <col min="8451" max="8451" width="34.85546875" customWidth="1"/>
    <col min="8452" max="8452" width="2.5703125" customWidth="1"/>
    <col min="8453" max="8453" width="35" customWidth="1"/>
    <col min="8454" max="8454" width="11" customWidth="1"/>
    <col min="8455" max="8455" width="7.85546875" customWidth="1"/>
    <col min="8705" max="8705" width="4.42578125" customWidth="1"/>
    <col min="8706" max="8706" width="5.5703125" customWidth="1"/>
    <col min="8707" max="8707" width="34.85546875" customWidth="1"/>
    <col min="8708" max="8708" width="2.5703125" customWidth="1"/>
    <col min="8709" max="8709" width="35" customWidth="1"/>
    <col min="8710" max="8710" width="11" customWidth="1"/>
    <col min="8711" max="8711" width="7.85546875" customWidth="1"/>
    <col min="8961" max="8961" width="4.42578125" customWidth="1"/>
    <col min="8962" max="8962" width="5.5703125" customWidth="1"/>
    <col min="8963" max="8963" width="34.85546875" customWidth="1"/>
    <col min="8964" max="8964" width="2.5703125" customWidth="1"/>
    <col min="8965" max="8965" width="35" customWidth="1"/>
    <col min="8966" max="8966" width="11" customWidth="1"/>
    <col min="8967" max="8967" width="7.85546875" customWidth="1"/>
    <col min="9217" max="9217" width="4.42578125" customWidth="1"/>
    <col min="9218" max="9218" width="5.5703125" customWidth="1"/>
    <col min="9219" max="9219" width="34.85546875" customWidth="1"/>
    <col min="9220" max="9220" width="2.5703125" customWidth="1"/>
    <col min="9221" max="9221" width="35" customWidth="1"/>
    <col min="9222" max="9222" width="11" customWidth="1"/>
    <col min="9223" max="9223" width="7.85546875" customWidth="1"/>
    <col min="9473" max="9473" width="4.42578125" customWidth="1"/>
    <col min="9474" max="9474" width="5.5703125" customWidth="1"/>
    <col min="9475" max="9475" width="34.85546875" customWidth="1"/>
    <col min="9476" max="9476" width="2.5703125" customWidth="1"/>
    <col min="9477" max="9477" width="35" customWidth="1"/>
    <col min="9478" max="9478" width="11" customWidth="1"/>
    <col min="9479" max="9479" width="7.85546875" customWidth="1"/>
    <col min="9729" max="9729" width="4.42578125" customWidth="1"/>
    <col min="9730" max="9730" width="5.5703125" customWidth="1"/>
    <col min="9731" max="9731" width="34.85546875" customWidth="1"/>
    <col min="9732" max="9732" width="2.5703125" customWidth="1"/>
    <col min="9733" max="9733" width="35" customWidth="1"/>
    <col min="9734" max="9734" width="11" customWidth="1"/>
    <col min="9735" max="9735" width="7.85546875" customWidth="1"/>
    <col min="9985" max="9985" width="4.42578125" customWidth="1"/>
    <col min="9986" max="9986" width="5.5703125" customWidth="1"/>
    <col min="9987" max="9987" width="34.85546875" customWidth="1"/>
    <col min="9988" max="9988" width="2.5703125" customWidth="1"/>
    <col min="9989" max="9989" width="35" customWidth="1"/>
    <col min="9990" max="9990" width="11" customWidth="1"/>
    <col min="9991" max="9991" width="7.85546875" customWidth="1"/>
    <col min="10241" max="10241" width="4.42578125" customWidth="1"/>
    <col min="10242" max="10242" width="5.5703125" customWidth="1"/>
    <col min="10243" max="10243" width="34.85546875" customWidth="1"/>
    <col min="10244" max="10244" width="2.5703125" customWidth="1"/>
    <col min="10245" max="10245" width="35" customWidth="1"/>
    <col min="10246" max="10246" width="11" customWidth="1"/>
    <col min="10247" max="10247" width="7.85546875" customWidth="1"/>
    <col min="10497" max="10497" width="4.42578125" customWidth="1"/>
    <col min="10498" max="10498" width="5.5703125" customWidth="1"/>
    <col min="10499" max="10499" width="34.85546875" customWidth="1"/>
    <col min="10500" max="10500" width="2.5703125" customWidth="1"/>
    <col min="10501" max="10501" width="35" customWidth="1"/>
    <col min="10502" max="10502" width="11" customWidth="1"/>
    <col min="10503" max="10503" width="7.85546875" customWidth="1"/>
    <col min="10753" max="10753" width="4.42578125" customWidth="1"/>
    <col min="10754" max="10754" width="5.5703125" customWidth="1"/>
    <col min="10755" max="10755" width="34.85546875" customWidth="1"/>
    <col min="10756" max="10756" width="2.5703125" customWidth="1"/>
    <col min="10757" max="10757" width="35" customWidth="1"/>
    <col min="10758" max="10758" width="11" customWidth="1"/>
    <col min="10759" max="10759" width="7.85546875" customWidth="1"/>
    <col min="11009" max="11009" width="4.42578125" customWidth="1"/>
    <col min="11010" max="11010" width="5.5703125" customWidth="1"/>
    <col min="11011" max="11011" width="34.85546875" customWidth="1"/>
    <col min="11012" max="11012" width="2.5703125" customWidth="1"/>
    <col min="11013" max="11013" width="35" customWidth="1"/>
    <col min="11014" max="11014" width="11" customWidth="1"/>
    <col min="11015" max="11015" width="7.85546875" customWidth="1"/>
    <col min="11265" max="11265" width="4.42578125" customWidth="1"/>
    <col min="11266" max="11266" width="5.5703125" customWidth="1"/>
    <col min="11267" max="11267" width="34.85546875" customWidth="1"/>
    <col min="11268" max="11268" width="2.5703125" customWidth="1"/>
    <col min="11269" max="11269" width="35" customWidth="1"/>
    <col min="11270" max="11270" width="11" customWidth="1"/>
    <col min="11271" max="11271" width="7.85546875" customWidth="1"/>
    <col min="11521" max="11521" width="4.42578125" customWidth="1"/>
    <col min="11522" max="11522" width="5.5703125" customWidth="1"/>
    <col min="11523" max="11523" width="34.85546875" customWidth="1"/>
    <col min="11524" max="11524" width="2.5703125" customWidth="1"/>
    <col min="11525" max="11525" width="35" customWidth="1"/>
    <col min="11526" max="11526" width="11" customWidth="1"/>
    <col min="11527" max="11527" width="7.85546875" customWidth="1"/>
    <col min="11777" max="11777" width="4.42578125" customWidth="1"/>
    <col min="11778" max="11778" width="5.5703125" customWidth="1"/>
    <col min="11779" max="11779" width="34.85546875" customWidth="1"/>
    <col min="11780" max="11780" width="2.5703125" customWidth="1"/>
    <col min="11781" max="11781" width="35" customWidth="1"/>
    <col min="11782" max="11782" width="11" customWidth="1"/>
    <col min="11783" max="11783" width="7.85546875" customWidth="1"/>
    <col min="12033" max="12033" width="4.42578125" customWidth="1"/>
    <col min="12034" max="12034" width="5.5703125" customWidth="1"/>
    <col min="12035" max="12035" width="34.85546875" customWidth="1"/>
    <col min="12036" max="12036" width="2.5703125" customWidth="1"/>
    <col min="12037" max="12037" width="35" customWidth="1"/>
    <col min="12038" max="12038" width="11" customWidth="1"/>
    <col min="12039" max="12039" width="7.85546875" customWidth="1"/>
    <col min="12289" max="12289" width="4.42578125" customWidth="1"/>
    <col min="12290" max="12290" width="5.5703125" customWidth="1"/>
    <col min="12291" max="12291" width="34.85546875" customWidth="1"/>
    <col min="12292" max="12292" width="2.5703125" customWidth="1"/>
    <col min="12293" max="12293" width="35" customWidth="1"/>
    <col min="12294" max="12294" width="11" customWidth="1"/>
    <col min="12295" max="12295" width="7.85546875" customWidth="1"/>
    <col min="12545" max="12545" width="4.42578125" customWidth="1"/>
    <col min="12546" max="12546" width="5.5703125" customWidth="1"/>
    <col min="12547" max="12547" width="34.85546875" customWidth="1"/>
    <col min="12548" max="12548" width="2.5703125" customWidth="1"/>
    <col min="12549" max="12549" width="35" customWidth="1"/>
    <col min="12550" max="12550" width="11" customWidth="1"/>
    <col min="12551" max="12551" width="7.85546875" customWidth="1"/>
    <col min="12801" max="12801" width="4.42578125" customWidth="1"/>
    <col min="12802" max="12802" width="5.5703125" customWidth="1"/>
    <col min="12803" max="12803" width="34.85546875" customWidth="1"/>
    <col min="12804" max="12804" width="2.5703125" customWidth="1"/>
    <col min="12805" max="12805" width="35" customWidth="1"/>
    <col min="12806" max="12806" width="11" customWidth="1"/>
    <col min="12807" max="12807" width="7.85546875" customWidth="1"/>
    <col min="13057" max="13057" width="4.42578125" customWidth="1"/>
    <col min="13058" max="13058" width="5.5703125" customWidth="1"/>
    <col min="13059" max="13059" width="34.85546875" customWidth="1"/>
    <col min="13060" max="13060" width="2.5703125" customWidth="1"/>
    <col min="13061" max="13061" width="35" customWidth="1"/>
    <col min="13062" max="13062" width="11" customWidth="1"/>
    <col min="13063" max="13063" width="7.85546875" customWidth="1"/>
    <col min="13313" max="13313" width="4.42578125" customWidth="1"/>
    <col min="13314" max="13314" width="5.5703125" customWidth="1"/>
    <col min="13315" max="13315" width="34.85546875" customWidth="1"/>
    <col min="13316" max="13316" width="2.5703125" customWidth="1"/>
    <col min="13317" max="13317" width="35" customWidth="1"/>
    <col min="13318" max="13318" width="11" customWidth="1"/>
    <col min="13319" max="13319" width="7.85546875" customWidth="1"/>
    <col min="13569" max="13569" width="4.42578125" customWidth="1"/>
    <col min="13570" max="13570" width="5.5703125" customWidth="1"/>
    <col min="13571" max="13571" width="34.85546875" customWidth="1"/>
    <col min="13572" max="13572" width="2.5703125" customWidth="1"/>
    <col min="13573" max="13573" width="35" customWidth="1"/>
    <col min="13574" max="13574" width="11" customWidth="1"/>
    <col min="13575" max="13575" width="7.85546875" customWidth="1"/>
    <col min="13825" max="13825" width="4.42578125" customWidth="1"/>
    <col min="13826" max="13826" width="5.5703125" customWidth="1"/>
    <col min="13827" max="13827" width="34.85546875" customWidth="1"/>
    <col min="13828" max="13828" width="2.5703125" customWidth="1"/>
    <col min="13829" max="13829" width="35" customWidth="1"/>
    <col min="13830" max="13830" width="11" customWidth="1"/>
    <col min="13831" max="13831" width="7.85546875" customWidth="1"/>
    <col min="14081" max="14081" width="4.42578125" customWidth="1"/>
    <col min="14082" max="14082" width="5.5703125" customWidth="1"/>
    <col min="14083" max="14083" width="34.85546875" customWidth="1"/>
    <col min="14084" max="14084" width="2.5703125" customWidth="1"/>
    <col min="14085" max="14085" width="35" customWidth="1"/>
    <col min="14086" max="14086" width="11" customWidth="1"/>
    <col min="14087" max="14087" width="7.85546875" customWidth="1"/>
    <col min="14337" max="14337" width="4.42578125" customWidth="1"/>
    <col min="14338" max="14338" width="5.5703125" customWidth="1"/>
    <col min="14339" max="14339" width="34.85546875" customWidth="1"/>
    <col min="14340" max="14340" width="2.5703125" customWidth="1"/>
    <col min="14341" max="14341" width="35" customWidth="1"/>
    <col min="14342" max="14342" width="11" customWidth="1"/>
    <col min="14343" max="14343" width="7.85546875" customWidth="1"/>
    <col min="14593" max="14593" width="4.42578125" customWidth="1"/>
    <col min="14594" max="14594" width="5.5703125" customWidth="1"/>
    <col min="14595" max="14595" width="34.85546875" customWidth="1"/>
    <col min="14596" max="14596" width="2.5703125" customWidth="1"/>
    <col min="14597" max="14597" width="35" customWidth="1"/>
    <col min="14598" max="14598" width="11" customWidth="1"/>
    <col min="14599" max="14599" width="7.85546875" customWidth="1"/>
    <col min="14849" max="14849" width="4.42578125" customWidth="1"/>
    <col min="14850" max="14850" width="5.5703125" customWidth="1"/>
    <col min="14851" max="14851" width="34.85546875" customWidth="1"/>
    <col min="14852" max="14852" width="2.5703125" customWidth="1"/>
    <col min="14853" max="14853" width="35" customWidth="1"/>
    <col min="14854" max="14854" width="11" customWidth="1"/>
    <col min="14855" max="14855" width="7.85546875" customWidth="1"/>
    <col min="15105" max="15105" width="4.42578125" customWidth="1"/>
    <col min="15106" max="15106" width="5.5703125" customWidth="1"/>
    <col min="15107" max="15107" width="34.85546875" customWidth="1"/>
    <col min="15108" max="15108" width="2.5703125" customWidth="1"/>
    <col min="15109" max="15109" width="35" customWidth="1"/>
    <col min="15110" max="15110" width="11" customWidth="1"/>
    <col min="15111" max="15111" width="7.85546875" customWidth="1"/>
    <col min="15361" max="15361" width="4.42578125" customWidth="1"/>
    <col min="15362" max="15362" width="5.5703125" customWidth="1"/>
    <col min="15363" max="15363" width="34.85546875" customWidth="1"/>
    <col min="15364" max="15364" width="2.5703125" customWidth="1"/>
    <col min="15365" max="15365" width="35" customWidth="1"/>
    <col min="15366" max="15366" width="11" customWidth="1"/>
    <col min="15367" max="15367" width="7.85546875" customWidth="1"/>
    <col min="15617" max="15617" width="4.42578125" customWidth="1"/>
    <col min="15618" max="15618" width="5.5703125" customWidth="1"/>
    <col min="15619" max="15619" width="34.85546875" customWidth="1"/>
    <col min="15620" max="15620" width="2.5703125" customWidth="1"/>
    <col min="15621" max="15621" width="35" customWidth="1"/>
    <col min="15622" max="15622" width="11" customWidth="1"/>
    <col min="15623" max="15623" width="7.85546875" customWidth="1"/>
    <col min="15873" max="15873" width="4.42578125" customWidth="1"/>
    <col min="15874" max="15874" width="5.5703125" customWidth="1"/>
    <col min="15875" max="15875" width="34.85546875" customWidth="1"/>
    <col min="15876" max="15876" width="2.5703125" customWidth="1"/>
    <col min="15877" max="15877" width="35" customWidth="1"/>
    <col min="15878" max="15878" width="11" customWidth="1"/>
    <col min="15879" max="15879" width="7.85546875" customWidth="1"/>
    <col min="16129" max="16129" width="4.42578125" customWidth="1"/>
    <col min="16130" max="16130" width="5.5703125" customWidth="1"/>
    <col min="16131" max="16131" width="34.85546875" customWidth="1"/>
    <col min="16132" max="16132" width="2.5703125" customWidth="1"/>
    <col min="16133" max="16133" width="35" customWidth="1"/>
    <col min="16134" max="16134" width="11" customWidth="1"/>
    <col min="16135" max="16135" width="7.85546875" customWidth="1"/>
  </cols>
  <sheetData>
    <row r="1" spans="2:6" ht="13.9" thickBot="1"/>
    <row r="2" spans="2:6" ht="13.9">
      <c r="B2" s="37"/>
      <c r="C2" s="70"/>
      <c r="D2" s="71" t="s">
        <v>97</v>
      </c>
      <c r="E2" s="72"/>
      <c r="F2" s="8"/>
    </row>
    <row r="3" spans="2:6" ht="13.9">
      <c r="B3" s="13"/>
      <c r="C3" s="73"/>
      <c r="D3" s="74"/>
      <c r="E3" s="75"/>
      <c r="F3" s="18"/>
    </row>
    <row r="4" spans="2:6">
      <c r="B4" s="13"/>
      <c r="C4" s="73" t="s">
        <v>98</v>
      </c>
      <c r="D4" s="75" t="s">
        <v>8</v>
      </c>
      <c r="E4" s="115">
        <f>Algemeen!E21</f>
        <v>0</v>
      </c>
      <c r="F4" s="18"/>
    </row>
    <row r="5" spans="2:6">
      <c r="B5" s="13"/>
      <c r="C5" s="73" t="s">
        <v>99</v>
      </c>
      <c r="D5" s="75" t="s">
        <v>8</v>
      </c>
      <c r="E5" s="115">
        <f>Algemeen!E22</f>
        <v>0</v>
      </c>
      <c r="F5" s="18"/>
    </row>
    <row r="6" spans="2:6">
      <c r="B6" s="13"/>
      <c r="C6" s="73"/>
      <c r="D6" s="75"/>
      <c r="E6" s="76"/>
      <c r="F6" s="18"/>
    </row>
    <row r="7" spans="2:6">
      <c r="B7" s="77" t="s">
        <v>100</v>
      </c>
      <c r="C7" s="78"/>
      <c r="D7" s="78"/>
      <c r="E7" s="78"/>
      <c r="F7" s="79"/>
    </row>
    <row r="8" spans="2:6">
      <c r="B8" s="77"/>
      <c r="C8" s="78" t="s">
        <v>101</v>
      </c>
      <c r="D8" s="78"/>
      <c r="E8" s="78"/>
      <c r="F8" s="79"/>
    </row>
    <row r="9" spans="2:6">
      <c r="B9" s="77"/>
      <c r="C9" s="78"/>
      <c r="D9" s="78"/>
      <c r="E9" s="78"/>
      <c r="F9" s="79"/>
    </row>
    <row r="10" spans="2:6">
      <c r="B10" s="13"/>
      <c r="F10" s="18"/>
    </row>
    <row r="11" spans="2:6">
      <c r="B11" s="13"/>
      <c r="C11" t="s">
        <v>102</v>
      </c>
      <c r="D11" s="75" t="s">
        <v>103</v>
      </c>
      <c r="E11" s="80"/>
      <c r="F11" s="18"/>
    </row>
    <row r="12" spans="2:6">
      <c r="B12" s="13"/>
      <c r="D12" s="75"/>
      <c r="F12" s="18"/>
    </row>
    <row r="13" spans="2:6">
      <c r="B13" s="13"/>
      <c r="C13" t="s">
        <v>104</v>
      </c>
      <c r="D13" s="75" t="s">
        <v>8</v>
      </c>
      <c r="E13" s="81"/>
      <c r="F13" s="18"/>
    </row>
    <row r="14" spans="2:6">
      <c r="B14" s="13"/>
      <c r="D14" s="75"/>
      <c r="F14" s="18"/>
    </row>
    <row r="15" spans="2:6">
      <c r="B15" s="13"/>
      <c r="C15" t="s">
        <v>105</v>
      </c>
      <c r="D15" s="75" t="s">
        <v>8</v>
      </c>
      <c r="E15" s="80"/>
      <c r="F15" s="18"/>
    </row>
    <row r="16" spans="2:6">
      <c r="B16" s="13"/>
      <c r="D16" s="75"/>
      <c r="E16" s="80"/>
      <c r="F16" s="18"/>
    </row>
    <row r="17" spans="2:6">
      <c r="B17" s="13"/>
      <c r="D17" s="75"/>
      <c r="E17" s="80"/>
      <c r="F17" s="18"/>
    </row>
    <row r="18" spans="2:6">
      <c r="B18" s="13"/>
      <c r="D18" s="75"/>
      <c r="F18" s="18"/>
    </row>
    <row r="19" spans="2:6">
      <c r="B19" s="13"/>
      <c r="C19" t="s">
        <v>106</v>
      </c>
      <c r="D19" s="75" t="s">
        <v>8</v>
      </c>
      <c r="E19" s="80"/>
      <c r="F19" s="18"/>
    </row>
    <row r="20" spans="2:6">
      <c r="B20" s="13"/>
      <c r="D20" s="75"/>
      <c r="F20" s="18"/>
    </row>
    <row r="21" spans="2:6">
      <c r="B21" s="13"/>
      <c r="C21" t="s">
        <v>107</v>
      </c>
      <c r="D21" s="75" t="s">
        <v>8</v>
      </c>
      <c r="E21" s="80"/>
      <c r="F21" s="18"/>
    </row>
    <row r="22" spans="2:6" ht="13.9" thickBot="1">
      <c r="B22" s="21"/>
      <c r="C22" s="40"/>
      <c r="D22" s="40"/>
      <c r="E22" s="40"/>
      <c r="F22" s="23"/>
    </row>
    <row r="23" spans="2:6" ht="13.9" thickBot="1"/>
    <row r="24" spans="2:6" ht="13.9">
      <c r="B24" s="37"/>
      <c r="C24" s="72"/>
      <c r="D24" s="71" t="s">
        <v>97</v>
      </c>
      <c r="E24" s="38"/>
      <c r="F24" s="8"/>
    </row>
    <row r="25" spans="2:6">
      <c r="B25" s="77" t="s">
        <v>4</v>
      </c>
      <c r="C25" s="78" t="s">
        <v>4</v>
      </c>
      <c r="D25" s="78"/>
      <c r="E25" s="78"/>
      <c r="F25" s="79"/>
    </row>
    <row r="26" spans="2:6">
      <c r="B26" s="77" t="s">
        <v>108</v>
      </c>
      <c r="C26" s="78"/>
      <c r="D26" s="78"/>
      <c r="E26" s="78"/>
      <c r="F26" s="79"/>
    </row>
    <row r="27" spans="2:6" ht="13.35" customHeight="1">
      <c r="B27" s="162" t="s">
        <v>109</v>
      </c>
      <c r="C27" s="163"/>
      <c r="D27" s="163"/>
      <c r="E27" s="163"/>
      <c r="F27" s="164"/>
    </row>
    <row r="28" spans="2:6">
      <c r="B28" s="162"/>
      <c r="C28" s="163"/>
      <c r="D28" s="163"/>
      <c r="E28" s="163"/>
      <c r="F28" s="164"/>
    </row>
    <row r="29" spans="2:6">
      <c r="B29" s="13"/>
      <c r="F29" s="18"/>
    </row>
    <row r="30" spans="2:6">
      <c r="B30" s="13"/>
      <c r="C30" t="s">
        <v>102</v>
      </c>
      <c r="D30" s="75" t="s">
        <v>8</v>
      </c>
      <c r="E30" s="80"/>
      <c r="F30" s="18"/>
    </row>
    <row r="31" spans="2:6">
      <c r="B31" s="13"/>
      <c r="D31" s="75"/>
      <c r="F31" s="18"/>
    </row>
    <row r="32" spans="2:6">
      <c r="B32" s="13"/>
      <c r="C32" t="s">
        <v>110</v>
      </c>
      <c r="D32" s="75" t="s">
        <v>8</v>
      </c>
      <c r="E32" s="81"/>
      <c r="F32" s="18"/>
    </row>
    <row r="33" spans="2:6">
      <c r="B33" s="13"/>
      <c r="D33" s="75"/>
      <c r="F33" s="18"/>
    </row>
    <row r="34" spans="2:6">
      <c r="B34" s="13"/>
      <c r="C34" t="s">
        <v>111</v>
      </c>
      <c r="D34" s="75" t="s">
        <v>8</v>
      </c>
      <c r="E34" s="80"/>
      <c r="F34" s="18"/>
    </row>
    <row r="35" spans="2:6">
      <c r="B35" s="13"/>
      <c r="D35" s="75"/>
      <c r="E35" s="80"/>
      <c r="F35" s="18"/>
    </row>
    <row r="36" spans="2:6">
      <c r="B36" s="13"/>
      <c r="D36" s="75"/>
      <c r="E36" s="80"/>
      <c r="F36" s="18"/>
    </row>
    <row r="37" spans="2:6">
      <c r="B37" s="13"/>
      <c r="D37" s="75"/>
      <c r="F37" s="18"/>
    </row>
    <row r="38" spans="2:6">
      <c r="B38" s="13"/>
      <c r="C38" t="s">
        <v>106</v>
      </c>
      <c r="D38" s="75" t="s">
        <v>8</v>
      </c>
      <c r="E38" s="82"/>
      <c r="F38" s="18"/>
    </row>
    <row r="39" spans="2:6">
      <c r="B39" s="13"/>
      <c r="D39" s="75"/>
      <c r="F39" s="18"/>
    </row>
    <row r="40" spans="2:6">
      <c r="B40" s="13"/>
      <c r="C40" t="s">
        <v>107</v>
      </c>
      <c r="D40" s="75" t="s">
        <v>8</v>
      </c>
      <c r="E40" s="82"/>
      <c r="F40" s="18"/>
    </row>
    <row r="41" spans="2:6" ht="13.9" thickBot="1">
      <c r="B41" s="21"/>
      <c r="C41" s="40"/>
      <c r="D41" s="40"/>
      <c r="E41" s="40"/>
      <c r="F41" s="23"/>
    </row>
    <row r="44" spans="2:6">
      <c r="E44" s="86" t="s">
        <v>22</v>
      </c>
    </row>
    <row r="46" spans="2:6">
      <c r="F46" t="s">
        <v>112</v>
      </c>
    </row>
    <row r="47" spans="2:6">
      <c r="F47" s="24" t="s">
        <v>4</v>
      </c>
    </row>
  </sheetData>
  <mergeCells count="1">
    <mergeCell ref="B27:F28"/>
  </mergeCells>
  <pageMargins left="0.7" right="0.7" top="0.75" bottom="0.75" header="0.3" footer="0.3"/>
  <pageSetup paperSize="9" scale="94"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8DDA637DD9DA41A3FD95EE9E070B55" ma:contentTypeVersion="12" ma:contentTypeDescription="Een nieuw document maken." ma:contentTypeScope="" ma:versionID="35e55b8ba132ea4bf2a3bc85b7068ff4">
  <xsd:schema xmlns:xsd="http://www.w3.org/2001/XMLSchema" xmlns:xs="http://www.w3.org/2001/XMLSchema" xmlns:p="http://schemas.microsoft.com/office/2006/metadata/properties" xmlns:ns2="8f6021d6-8682-4b54-813f-e9f9c1060483" xmlns:ns3="e291c780-f8b2-412c-9039-a9b3fce3014c" targetNamespace="http://schemas.microsoft.com/office/2006/metadata/properties" ma:root="true" ma:fieldsID="1086947f785a331edc45e3e181ae1347" ns2:_="" ns3:_="">
    <xsd:import namespace="8f6021d6-8682-4b54-813f-e9f9c1060483"/>
    <xsd:import namespace="e291c780-f8b2-412c-9039-a9b3fce3014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6021d6-8682-4b54-813f-e9f9c1060483"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element name="TaxCatchAll" ma:index="14" nillable="true" ma:displayName="Taxonomy Catch All Column" ma:hidden="true" ma:list="{f61aa38a-1586-40c5-b552-b3e5b7e92ba2}" ma:internalName="TaxCatchAll" ma:showField="CatchAllData" ma:web="8f6021d6-8682-4b54-813f-e9f9c10604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291c780-f8b2-412c-9039-a9b3fce3014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Afbeeldingtags" ma:readOnly="false" ma:fieldId="{5cf76f15-5ced-4ddc-b409-7134ff3c332f}" ma:taxonomyMulti="true" ma:sspId="23e107b7-2a2e-46e8-8de3-a3a89778e9cc"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f6021d6-8682-4b54-813f-e9f9c1060483" xsi:nil="true"/>
    <lcf76f155ced4ddcb4097134ff3c332f xmlns="e291c780-f8b2-412c-9039-a9b3fce3014c">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FE9528-0DA8-4103-9D46-749DDE81E501}"/>
</file>

<file path=customXml/itemProps2.xml><?xml version="1.0" encoding="utf-8"?>
<ds:datastoreItem xmlns:ds="http://schemas.openxmlformats.org/officeDocument/2006/customXml" ds:itemID="{D57F3912-2AA6-4863-B994-21E5A062688D}"/>
</file>

<file path=customXml/itemProps3.xml><?xml version="1.0" encoding="utf-8"?>
<ds:datastoreItem xmlns:ds="http://schemas.openxmlformats.org/officeDocument/2006/customXml" ds:itemID="{369AADE7-3DA2-49A7-BD39-6E641C1D8D2C}"/>
</file>

<file path=docProps/app.xml><?xml version="1.0" encoding="utf-8"?>
<Properties xmlns="http://schemas.openxmlformats.org/officeDocument/2006/extended-properties" xmlns:vt="http://schemas.openxmlformats.org/officeDocument/2006/docPropsVTypes">
  <Application>Microsoft Excel Online</Application>
  <Manager/>
  <Company>TenneT TSO B.V.</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Emsbroek, Gerjan</dc:creator>
  <cp:keywords/>
  <dc:description/>
  <cp:lastModifiedBy/>
  <cp:revision/>
  <dcterms:created xsi:type="dcterms:W3CDTF">2014-03-04T22:41:09Z</dcterms:created>
  <dcterms:modified xsi:type="dcterms:W3CDTF">2023-05-09T09:40:21Z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0x010100258DDA637DD9DA41A3FD95EE9E070B55</vt:lpwstr>
  </property>
  <property fmtid="{D5CDD505-2E9C-101B-9397-08002B2CF9AE}" pid="3" name="MediaServiceImageTags">
    <vt:lpwstr/>
  </property>
</Properties>
</file>